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9C87125B-0146-4016-BC4F-2EEE950B60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</sheets>
  <calcPr calcId="181029"/>
</workbook>
</file>

<file path=xl/calcChain.xml><?xml version="1.0" encoding="utf-8"?>
<calcChain xmlns="http://schemas.openxmlformats.org/spreadsheetml/2006/main">
  <c r="E46" i="1" l="1"/>
  <c r="C46" i="1"/>
  <c r="E4" i="1"/>
  <c r="C4" i="1"/>
  <c r="C15" i="1"/>
</calcChain>
</file>

<file path=xl/sharedStrings.xml><?xml version="1.0" encoding="utf-8"?>
<sst xmlns="http://schemas.openxmlformats.org/spreadsheetml/2006/main" count="249" uniqueCount="109">
  <si>
    <r>
      <rPr>
        <b/>
        <sz val="10"/>
        <rFont val="Arial"/>
        <family val="2"/>
      </rPr>
      <t>Formule équilibre :</t>
    </r>
    <r>
      <rPr>
        <sz val="10"/>
        <rFont val="Arial"/>
        <family val="2"/>
      </rPr>
      <t xml:space="preserve">   standard avec appels vers fixes illimités et 2h vers les mobile + 40 pays fixe  s </t>
    </r>
  </si>
  <si>
    <r>
      <rPr>
        <b/>
        <sz val="10"/>
        <rFont val="Arial"/>
        <family val="2"/>
      </rPr>
      <t>Formule illimitée :</t>
    </r>
    <r>
      <rPr>
        <sz val="10"/>
        <rFont val="Arial"/>
        <family val="2"/>
      </rPr>
      <t xml:space="preserve">  standard avec appels illimités vers fixes et mobiles + 40 pays fixes </t>
    </r>
  </si>
  <si>
    <t>TARIFS</t>
  </si>
  <si>
    <t xml:space="preserve">possibilite de forfait diferent par ligne </t>
  </si>
  <si>
    <t>oui</t>
  </si>
  <si>
    <t xml:space="preserve">oui </t>
  </si>
  <si>
    <t>CONSO NUMERIQUE</t>
  </si>
  <si>
    <t>Appels illimités entre lignes SIP</t>
  </si>
  <si>
    <t>illimité</t>
  </si>
  <si>
    <t xml:space="preserve">Appels LN &amp; 40 pays </t>
  </si>
  <si>
    <t xml:space="preserve">heure appels vers mobiles </t>
  </si>
  <si>
    <t>2h</t>
  </si>
  <si>
    <t>Facturation à la seconde dès la 1ère seconde</t>
  </si>
  <si>
    <t>√</t>
  </si>
  <si>
    <t>Double appel inclus</t>
  </si>
  <si>
    <t>Portabilité offerte de vos numéros</t>
  </si>
  <si>
    <t>Au-delà de l’heure incluse d’appels vers les mobiles</t>
  </si>
  <si>
    <t xml:space="preserve">Définition des Appels illimités vers Fixes : </t>
  </si>
  <si>
    <t>Inclus vers 99 numéros différents par ligne et par mois, au-delà les appels sont facturés à la seconde .Dans la limite de 60 minutes de communication par appel, au-delà le temps de communication supplémentaire est facturé à la seconde</t>
  </si>
  <si>
    <t xml:space="preserve">Définition des Appels illimités  vers Mobiles  : </t>
  </si>
  <si>
    <t>Inclus vers 99 numéros de mobiles différents, par ligne et par mois. Fonctions de redirection et d'automatisation vers un mobile non prises en charge, facturées hors-forfait à la seconde.</t>
  </si>
  <si>
    <t>Destinations Int°es accessibles en illimité :</t>
  </si>
  <si>
    <t>Allemagne, Argentine, Australie, Autriche, Belgique, Brésil, Canada, Chili, Chine, Chypre, Colombie, Danemark, Espagne, France métropolitaine, Royaume Uni, Grèce, Hong-Kong, Hongrie, Irlande, Israël, Italie, Kazakhstan, Luxembourg, Malaisie, Mexique, Norvège, Nouvelle Zélande, Panama, Pays Bas, Pologne, Portugal, Pérou, Russie, Singapour, Slovaquie, Suisse, Suède, Taïwan, Thaïlande, USA, Vénézuela.</t>
  </si>
  <si>
    <t>APPELS SIMUTLANES</t>
  </si>
  <si>
    <t>Facturation : prépayé pour 2 mois, avec première facture au prorata</t>
  </si>
  <si>
    <t>Engagement : Oui</t>
  </si>
  <si>
    <t xml:space="preserve">24 Mois </t>
  </si>
  <si>
    <t>Frais de résiliation : Oui</t>
  </si>
  <si>
    <t>FRAIS DE RESILIATION</t>
  </si>
  <si>
    <t>Pénalité rupture engagement</t>
  </si>
  <si>
    <t>FAS - Pro : Retractation</t>
  </si>
  <si>
    <t>Nous comptons le mois a partir de la date d'envoie du materiel</t>
  </si>
  <si>
    <t>CONDITIONS</t>
  </si>
  <si>
    <t xml:space="preserve">Engagement 24  Mois </t>
  </si>
  <si>
    <t>OUI</t>
  </si>
  <si>
    <t xml:space="preserve">FACTURATION </t>
  </si>
  <si>
    <t>A partir de la date d'envoie du materiel</t>
  </si>
  <si>
    <t>Mode de paiement</t>
  </si>
  <si>
    <t>Accueil téléphonique</t>
  </si>
  <si>
    <t>Accueil téléphonique, pré-décroché, gestion des musiques et des plages horaires.</t>
  </si>
  <si>
    <t>MATERIELS</t>
  </si>
  <si>
    <t>NON RESTITUTION DU TEL en location</t>
  </si>
  <si>
    <t xml:space="preserve"> 150 EUROS HT PAR TELEPHONE</t>
  </si>
  <si>
    <t xml:space="preserve">  150 EUROS HT PAR TELEPHONE</t>
  </si>
  <si>
    <t>Services et options</t>
  </si>
  <si>
    <t xml:space="preserve">2 appels en simultanne </t>
  </si>
  <si>
    <t>Portabilité du numéro</t>
  </si>
  <si>
    <t>Double appel</t>
  </si>
  <si>
    <t>Rejet des appels</t>
  </si>
  <si>
    <t>Redirection des appels</t>
  </si>
  <si>
    <t>Renvoi des appels</t>
  </si>
  <si>
    <t>Restriction d'appels</t>
  </si>
  <si>
    <t>Restriction SIP par IP</t>
  </si>
  <si>
    <t>Restriction MGCP par IP</t>
  </si>
  <si>
    <t>Verouillage du téléphone</t>
  </si>
  <si>
    <t>Gestion des musiques</t>
  </si>
  <si>
    <t>Appels simultanés</t>
  </si>
  <si>
    <t>Gestion des plages horaires</t>
  </si>
  <si>
    <t>Présentation du numéro</t>
  </si>
  <si>
    <t>Appel masqué temporisé</t>
  </si>
  <si>
    <t>Intercom</t>
  </si>
  <si>
    <t>Conférence téléphonique</t>
  </si>
  <si>
    <t>Carnet d'adresses</t>
  </si>
  <si>
    <t xml:space="preserve">Supervision </t>
  </si>
  <si>
    <t>Visiophonie</t>
  </si>
  <si>
    <t>Publication dans les annuaires</t>
  </si>
  <si>
    <t>Serveur vocal interactif</t>
  </si>
  <si>
    <t>Appel en 1 clic (click2call)</t>
  </si>
  <si>
    <t>Réception des messages</t>
  </si>
  <si>
    <t>Gestion des messages</t>
  </si>
  <si>
    <t xml:space="preserve">Touches programmables </t>
  </si>
  <si>
    <t>Reboot du téléphone</t>
  </si>
  <si>
    <t>Choix de l'interface</t>
  </si>
  <si>
    <t xml:space="preserve">Paramètres P&amp;P associés </t>
  </si>
  <si>
    <t>Numéros abrégés</t>
  </si>
  <si>
    <t>Générateur de cartouche</t>
  </si>
  <si>
    <t>Commande internationale</t>
  </si>
  <si>
    <t>Basculement d'offre</t>
  </si>
  <si>
    <t xml:space="preserve">Conversion ligne/ numéro </t>
  </si>
  <si>
    <t xml:space="preserve">Consommations et factures </t>
  </si>
  <si>
    <t>Historique des appels</t>
  </si>
  <si>
    <t>Gestion de vos lignes SIP</t>
  </si>
  <si>
    <t>Gestion des contacts</t>
  </si>
  <si>
    <t>Traitement multiple</t>
  </si>
  <si>
    <t>Gestion des groupes</t>
  </si>
  <si>
    <t>Suivi de vos commandes</t>
  </si>
  <si>
    <t>NOM OFFRE</t>
  </si>
  <si>
    <t>STANDARD Digital Equilibre</t>
  </si>
  <si>
    <t>STANDARD Digital Intense</t>
  </si>
  <si>
    <t>STANDARD Digital Intense TTC</t>
  </si>
  <si>
    <t>HT MOIS - PAR LIGNE</t>
  </si>
  <si>
    <t>TTC MOIS - PAR LIGNE</t>
  </si>
  <si>
    <t>Tarif appels vers mobiles hors-forfait :  € /minute:</t>
  </si>
  <si>
    <t>Tarif appels vers Fixes hors-forfait France :  € /minute:</t>
  </si>
  <si>
    <t xml:space="preserve">0.10 € </t>
  </si>
  <si>
    <t xml:space="preserve">0.02 €  </t>
  </si>
  <si>
    <r>
      <rPr>
        <b/>
        <sz val="10"/>
        <color rgb="FFFF0000"/>
        <rFont val="Arial"/>
        <family val="2"/>
      </rPr>
      <t>HT</t>
    </r>
    <r>
      <rPr>
        <sz val="10"/>
        <rFont val="Arial"/>
        <family val="2"/>
      </rPr>
      <t xml:space="preserve">  </t>
    </r>
  </si>
  <si>
    <r>
      <rPr>
        <b/>
        <sz val="10"/>
        <color rgb="FFFF0000"/>
        <rFont val="Arial"/>
        <family val="2"/>
      </rPr>
      <t>TTC</t>
    </r>
    <r>
      <rPr>
        <b/>
        <sz val="10"/>
        <rFont val="Arial"/>
        <family val="2"/>
      </rPr>
      <t xml:space="preserve">  </t>
    </r>
  </si>
  <si>
    <t xml:space="preserve">23,99 € HT </t>
  </si>
  <si>
    <t xml:space="preserve">0.10 €  </t>
  </si>
  <si>
    <t xml:space="preserve"> 2 INCLUS CHAQUE SUPPELEMENT 1,99 EUROSJUSQU'A 10</t>
  </si>
  <si>
    <t xml:space="preserve"> 2 INCLUS CHAQUE SUPPELEMENT 2,39 EUROSJUSQU'A 10</t>
  </si>
  <si>
    <t>Si MATERIEL; AVEC caution : en fin de contrat : remboursement après vérification de l’état du matériel</t>
  </si>
  <si>
    <t>CHEQ- SEPA-CB</t>
  </si>
  <si>
    <t xml:space="preserve"> </t>
  </si>
  <si>
    <t xml:space="preserve"> 180 EUROS TTC PAR TELEPHONE</t>
  </si>
  <si>
    <t>Matériels Location</t>
  </si>
  <si>
    <t>les mois restants +  260 €</t>
  </si>
  <si>
    <t>les mois restants +  312 €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</si>
</sst>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#,##0.00\ &quot;€&quot;;[Red]\-#,##0.00\ &quot;€&quot;"/>
    <numFmt numFmtId="166" formatCode="#,##0.0000"/>
    <numFmt numFmtId="167" formatCode="#,##0.00\ &quot;€&quot;"/>
    <numFmt numFmtId="168" formatCode="#,##0.0000\ &quot;€&quot;"/>
    <numFmt numFmtId="169" formatCode="#,##0.000\ &quot;€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12"/>
      <color rgb="FF00B050"/>
      <name val="Calibri"/>
      <family val="2"/>
    </font>
    <font>
      <b/>
      <sz val="14"/>
      <color rgb="FF00B050"/>
      <name val="Calibri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1"/>
      <name val="Verdana"/>
      <family val="2"/>
    </font>
    <font>
      <b/>
      <sz val="10"/>
      <color rgb="FF00B050"/>
      <name val="Verdana"/>
      <family val="2"/>
    </font>
    <font>
      <b/>
      <sz val="11"/>
      <color rgb="FF7030A0"/>
      <name val="Arial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66" fontId="1" fillId="2" borderId="3" xfId="1" applyNumberFormat="1" applyFill="1" applyBorder="1" applyAlignment="1">
      <alignment horizontal="left" vertical="center" wrapText="1"/>
    </xf>
    <xf numFmtId="0" fontId="1" fillId="2" borderId="3" xfId="1" applyFill="1" applyBorder="1" applyAlignment="1">
      <alignment horizontal="left" vertical="center" wrapText="1"/>
    </xf>
    <xf numFmtId="0" fontId="2" fillId="0" borderId="3" xfId="1" applyFont="1" applyBorder="1" applyAlignment="1">
      <alignment vertical="center" wrapText="1"/>
    </xf>
    <xf numFmtId="167" fontId="3" fillId="0" borderId="3" xfId="1" applyNumberFormat="1" applyFont="1" applyBorder="1" applyAlignment="1">
      <alignment horizontal="center" vertical="center" wrapText="1"/>
    </xf>
    <xf numFmtId="166" fontId="1" fillId="0" borderId="3" xfId="1" applyNumberFormat="1" applyBorder="1" applyAlignment="1">
      <alignment horizontal="left" vertical="center" wrapText="1"/>
    </xf>
    <xf numFmtId="166" fontId="2" fillId="2" borderId="3" xfId="1" applyNumberFormat="1" applyFont="1" applyFill="1" applyBorder="1" applyAlignment="1">
      <alignment horizontal="left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Border="1" applyAlignment="1">
      <alignment horizontal="left" vertical="center" wrapText="1"/>
    </xf>
    <xf numFmtId="166" fontId="1" fillId="2" borderId="3" xfId="1" applyNumberFormat="1" applyFill="1" applyBorder="1" applyAlignment="1">
      <alignment horizontal="left" vertical="center" wrapText="1" indent="2"/>
    </xf>
    <xf numFmtId="0" fontId="1" fillId="2" borderId="3" xfId="1" applyFill="1" applyBorder="1" applyAlignment="1">
      <alignment horizontal="center" vertical="center" wrapText="1"/>
    </xf>
    <xf numFmtId="166" fontId="1" fillId="0" borderId="3" xfId="1" applyNumberFormat="1" applyBorder="1" applyAlignment="1">
      <alignment horizontal="left" vertical="center" wrapText="1" indent="2"/>
    </xf>
    <xf numFmtId="166" fontId="1" fillId="0" borderId="3" xfId="1" applyNumberFormat="1" applyBorder="1" applyAlignment="1">
      <alignment horizontal="center" vertical="center" wrapText="1"/>
    </xf>
    <xf numFmtId="0" fontId="1" fillId="0" borderId="3" xfId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5" fontId="1" fillId="2" borderId="3" xfId="1" applyNumberFormat="1" applyFill="1" applyBorder="1" applyAlignment="1">
      <alignment horizontal="left" vertical="center" wrapText="1"/>
    </xf>
    <xf numFmtId="166" fontId="1" fillId="2" borderId="3" xfId="1" applyNumberFormat="1" applyFill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166" fontId="6" fillId="2" borderId="3" xfId="1" applyNumberFormat="1" applyFont="1" applyFill="1" applyBorder="1" applyAlignment="1">
      <alignment horizontal="left" vertical="center" wrapText="1"/>
    </xf>
    <xf numFmtId="164" fontId="1" fillId="0" borderId="3" xfId="1" applyNumberFormat="1" applyBorder="1" applyAlignment="1">
      <alignment horizontal="left" vertical="center" wrapText="1"/>
    </xf>
    <xf numFmtId="164" fontId="1" fillId="2" borderId="3" xfId="1" applyNumberForma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166" fontId="1" fillId="2" borderId="3" xfId="1" applyNumberFormat="1" applyFill="1" applyBorder="1" applyAlignment="1">
      <alignment horizontal="left" vertical="center" wrapText="1" indent="3"/>
    </xf>
    <xf numFmtId="166" fontId="1" fillId="0" borderId="3" xfId="1" applyNumberFormat="1" applyBorder="1" applyAlignment="1">
      <alignment horizontal="left" vertical="center" wrapText="1" indent="3"/>
    </xf>
    <xf numFmtId="166" fontId="8" fillId="0" borderId="3" xfId="1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167" fontId="10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66" fontId="8" fillId="2" borderId="3" xfId="1" applyNumberFormat="1" applyFont="1" applyFill="1" applyBorder="1" applyAlignment="1">
      <alignment horizontal="left" vertical="center" wrapText="1"/>
    </xf>
    <xf numFmtId="166" fontId="11" fillId="0" borderId="3" xfId="0" applyNumberFormat="1" applyFont="1" applyBorder="1" applyAlignment="1">
      <alignment horizontal="left" vertical="center" wrapText="1"/>
    </xf>
    <xf numFmtId="166" fontId="11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166" fontId="12" fillId="2" borderId="3" xfId="1" applyNumberFormat="1" applyFont="1" applyFill="1" applyBorder="1" applyAlignment="1">
      <alignment horizontal="left" vertical="center" wrapText="1"/>
    </xf>
    <xf numFmtId="166" fontId="13" fillId="0" borderId="3" xfId="1" applyNumberFormat="1" applyFont="1" applyBorder="1" applyAlignment="1">
      <alignment horizontal="left" vertical="center" wrapText="1"/>
    </xf>
    <xf numFmtId="0" fontId="2" fillId="3" borderId="1" xfId="1" applyFont="1" applyFill="1" applyBorder="1" applyAlignment="1">
      <alignment vertical="center" wrapText="1"/>
    </xf>
    <xf numFmtId="0" fontId="14" fillId="3" borderId="2" xfId="1" applyFont="1" applyFill="1" applyBorder="1" applyAlignment="1">
      <alignment horizontal="center" vertical="center" wrapText="1"/>
    </xf>
    <xf numFmtId="166" fontId="15" fillId="2" borderId="3" xfId="1" applyNumberFormat="1" applyFont="1" applyFill="1" applyBorder="1" applyAlignment="1">
      <alignment horizontal="center" vertical="center" wrapText="1"/>
    </xf>
    <xf numFmtId="167" fontId="1" fillId="0" borderId="3" xfId="1" applyNumberFormat="1" applyBorder="1" applyAlignment="1">
      <alignment horizontal="center" vertical="center" wrapText="1"/>
    </xf>
    <xf numFmtId="168" fontId="1" fillId="2" borderId="3" xfId="1" applyNumberForma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5" fontId="1" fillId="0" borderId="3" xfId="1" applyNumberFormat="1" applyBorder="1" applyAlignment="1">
      <alignment horizontal="center" vertical="center" wrapText="1"/>
    </xf>
    <xf numFmtId="169" fontId="1" fillId="2" borderId="3" xfId="1" applyNumberFormat="1" applyFill="1" applyBorder="1" applyAlignment="1">
      <alignment horizontal="center" vertical="center" wrapText="1"/>
    </xf>
    <xf numFmtId="167" fontId="17" fillId="0" borderId="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8"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topLeftCell="A26" workbookViewId="0">
      <selection activeCell="A30" sqref="A1:XFD1048576"/>
    </sheetView>
  </sheetViews>
  <sheetFormatPr defaultColWidth="11.42578125" defaultRowHeight="15" x14ac:dyDescent="0.25"/>
  <cols>
    <col min="1" max="1" width="59.5703125" customWidth="1"/>
    <col min="2" max="2" width="73.140625" customWidth="1"/>
    <col min="3" max="3" width="41.42578125" customWidth="1"/>
    <col min="4" max="4" width="73" customWidth="1"/>
    <col min="5" max="5" width="49.5703125" customWidth="1"/>
  </cols>
  <sheetData>
    <row r="1" spans="1:5" ht="36" x14ac:dyDescent="0.25">
      <c r="A1" s="35" t="s">
        <v>86</v>
      </c>
      <c r="B1" s="36" t="s">
        <v>87</v>
      </c>
      <c r="C1" s="36" t="s">
        <v>87</v>
      </c>
      <c r="D1" s="36" t="s">
        <v>88</v>
      </c>
      <c r="E1" s="36" t="s">
        <v>89</v>
      </c>
    </row>
    <row r="2" spans="1:5" ht="38.25" x14ac:dyDescent="0.25">
      <c r="A2" s="1"/>
      <c r="B2" s="1" t="s">
        <v>0</v>
      </c>
      <c r="C2" s="1" t="s">
        <v>0</v>
      </c>
      <c r="D2" s="1" t="s">
        <v>1</v>
      </c>
      <c r="E2" s="2"/>
    </row>
    <row r="3" spans="1:5" x14ac:dyDescent="0.25">
      <c r="A3" s="1"/>
      <c r="B3" s="37" t="s">
        <v>90</v>
      </c>
      <c r="C3" s="37" t="s">
        <v>91</v>
      </c>
      <c r="D3" s="40" t="s">
        <v>90</v>
      </c>
      <c r="E3" s="41" t="s">
        <v>91</v>
      </c>
    </row>
    <row r="4" spans="1:5" x14ac:dyDescent="0.25">
      <c r="A4" s="3" t="s">
        <v>2</v>
      </c>
      <c r="B4" s="4">
        <v>19.989999999999998</v>
      </c>
      <c r="C4" s="4">
        <f>19.99*1.2</f>
        <v>23.987999999999996</v>
      </c>
      <c r="D4" s="4" t="s">
        <v>98</v>
      </c>
      <c r="E4" s="42">
        <f>23.99*1.2</f>
        <v>28.787999999999997</v>
      </c>
    </row>
    <row r="5" spans="1:5" x14ac:dyDescent="0.25">
      <c r="A5" s="6" t="s">
        <v>3</v>
      </c>
      <c r="B5" s="7" t="s">
        <v>4</v>
      </c>
      <c r="C5" s="7" t="s">
        <v>4</v>
      </c>
      <c r="D5" s="7" t="s">
        <v>5</v>
      </c>
      <c r="E5" s="7" t="s">
        <v>4</v>
      </c>
    </row>
    <row r="6" spans="1:5" x14ac:dyDescent="0.25">
      <c r="A6" s="8" t="s">
        <v>6</v>
      </c>
      <c r="B6" s="5"/>
      <c r="C6" s="5"/>
      <c r="D6" s="5"/>
      <c r="E6" s="5"/>
    </row>
    <row r="7" spans="1:5" x14ac:dyDescent="0.25">
      <c r="A7" s="9" t="s">
        <v>7</v>
      </c>
      <c r="B7" s="10" t="s">
        <v>8</v>
      </c>
      <c r="C7" s="10"/>
      <c r="D7" s="10" t="s">
        <v>8</v>
      </c>
      <c r="E7" s="2"/>
    </row>
    <row r="8" spans="1:5" x14ac:dyDescent="0.25">
      <c r="A8" s="11" t="s">
        <v>9</v>
      </c>
      <c r="B8" s="12" t="s">
        <v>8</v>
      </c>
      <c r="C8" s="12"/>
      <c r="D8" s="12" t="s">
        <v>8</v>
      </c>
      <c r="E8" s="13"/>
    </row>
    <row r="9" spans="1:5" x14ac:dyDescent="0.25">
      <c r="A9" s="9" t="s">
        <v>10</v>
      </c>
      <c r="B9" s="10" t="s">
        <v>11</v>
      </c>
      <c r="C9" s="10"/>
      <c r="D9" s="10" t="s">
        <v>8</v>
      </c>
      <c r="E9" s="2"/>
    </row>
    <row r="10" spans="1:5" ht="15.75" x14ac:dyDescent="0.25">
      <c r="A10" s="11" t="s">
        <v>12</v>
      </c>
      <c r="B10" s="14" t="s">
        <v>13</v>
      </c>
      <c r="C10" s="14"/>
      <c r="D10" s="14" t="s">
        <v>13</v>
      </c>
      <c r="E10" s="13"/>
    </row>
    <row r="11" spans="1:5" ht="18.75" x14ac:dyDescent="0.25">
      <c r="A11" s="9" t="s">
        <v>14</v>
      </c>
      <c r="B11" s="15" t="s">
        <v>13</v>
      </c>
      <c r="C11" s="15"/>
      <c r="D11" s="15" t="s">
        <v>13</v>
      </c>
      <c r="E11" s="16"/>
    </row>
    <row r="12" spans="1:5" ht="15.75" x14ac:dyDescent="0.25">
      <c r="A12" s="11" t="s">
        <v>15</v>
      </c>
      <c r="B12" s="14" t="s">
        <v>13</v>
      </c>
      <c r="C12" s="14"/>
      <c r="D12" s="14" t="s">
        <v>13</v>
      </c>
      <c r="E12" s="13"/>
    </row>
    <row r="13" spans="1:5" x14ac:dyDescent="0.25">
      <c r="A13" s="9" t="s">
        <v>16</v>
      </c>
      <c r="B13" s="17" t="s">
        <v>96</v>
      </c>
      <c r="C13" s="7" t="s">
        <v>97</v>
      </c>
      <c r="D13" s="17" t="s">
        <v>96</v>
      </c>
      <c r="E13" s="7" t="s">
        <v>97</v>
      </c>
    </row>
    <row r="14" spans="1:5" x14ac:dyDescent="0.25">
      <c r="A14" s="11" t="s">
        <v>92</v>
      </c>
      <c r="B14" s="12" t="s">
        <v>94</v>
      </c>
      <c r="C14" s="38">
        <v>0.12</v>
      </c>
      <c r="D14" s="12" t="s">
        <v>99</v>
      </c>
      <c r="E14" s="43">
        <v>0.12</v>
      </c>
    </row>
    <row r="15" spans="1:5" x14ac:dyDescent="0.25">
      <c r="A15" s="9" t="s">
        <v>93</v>
      </c>
      <c r="B15" s="17" t="s">
        <v>95</v>
      </c>
      <c r="C15" s="39">
        <f>0.02*1.2</f>
        <v>2.4E-2</v>
      </c>
      <c r="D15" s="17" t="s">
        <v>95</v>
      </c>
      <c r="E15" s="44">
        <v>2.4E-2</v>
      </c>
    </row>
    <row r="16" spans="1:5" ht="76.5" x14ac:dyDescent="0.25">
      <c r="A16" s="18" t="s">
        <v>17</v>
      </c>
      <c r="B16" s="5" t="s">
        <v>18</v>
      </c>
      <c r="C16" s="5" t="s">
        <v>18</v>
      </c>
      <c r="D16" s="5" t="s">
        <v>18</v>
      </c>
      <c r="E16" s="5" t="s">
        <v>18</v>
      </c>
    </row>
    <row r="17" spans="1:6" ht="51" x14ac:dyDescent="0.25">
      <c r="A17" s="19" t="s">
        <v>19</v>
      </c>
      <c r="B17" s="1"/>
      <c r="C17" s="1"/>
      <c r="D17" s="1" t="s">
        <v>20</v>
      </c>
      <c r="E17" s="1" t="s">
        <v>20</v>
      </c>
    </row>
    <row r="18" spans="1:6" x14ac:dyDescent="0.25">
      <c r="A18" s="8" t="s">
        <v>21</v>
      </c>
      <c r="B18" s="8"/>
      <c r="C18" s="8"/>
      <c r="D18" s="8"/>
      <c r="E18" s="20"/>
    </row>
    <row r="19" spans="1:6" ht="89.25" x14ac:dyDescent="0.25">
      <c r="A19" s="9" t="s">
        <v>22</v>
      </c>
      <c r="B19" s="15" t="s">
        <v>13</v>
      </c>
      <c r="C19" s="15"/>
      <c r="D19" s="15" t="s">
        <v>13</v>
      </c>
      <c r="E19" s="21"/>
    </row>
    <row r="20" spans="1:6" x14ac:dyDescent="0.25">
      <c r="A20" s="5"/>
      <c r="B20" s="17" t="s">
        <v>96</v>
      </c>
      <c r="C20" s="7" t="s">
        <v>97</v>
      </c>
      <c r="D20" s="17" t="s">
        <v>96</v>
      </c>
      <c r="E20" s="7" t="s">
        <v>97</v>
      </c>
    </row>
    <row r="21" spans="1:6" ht="25.5" x14ac:dyDescent="0.25">
      <c r="A21" s="6" t="s">
        <v>23</v>
      </c>
      <c r="B21" s="6" t="s">
        <v>100</v>
      </c>
      <c r="C21" s="6" t="s">
        <v>101</v>
      </c>
      <c r="D21" s="6" t="s">
        <v>100</v>
      </c>
      <c r="E21" s="6" t="s">
        <v>101</v>
      </c>
      <c r="F21" s="22"/>
    </row>
    <row r="22" spans="1:6" x14ac:dyDescent="0.25">
      <c r="A22" s="5"/>
      <c r="B22" s="5"/>
      <c r="C22" s="5"/>
      <c r="D22" s="5"/>
      <c r="E22" s="20"/>
    </row>
    <row r="23" spans="1:6" x14ac:dyDescent="0.25">
      <c r="A23" s="1"/>
      <c r="B23" s="1"/>
      <c r="C23" s="1"/>
      <c r="D23" s="1"/>
      <c r="E23" s="21"/>
    </row>
    <row r="24" spans="1:6" x14ac:dyDescent="0.25">
      <c r="A24" s="5" t="s">
        <v>24</v>
      </c>
      <c r="B24" s="5"/>
      <c r="C24" s="5"/>
      <c r="D24" s="5"/>
      <c r="E24" s="20"/>
    </row>
    <row r="25" spans="1:6" x14ac:dyDescent="0.25">
      <c r="A25" s="1" t="s">
        <v>25</v>
      </c>
      <c r="B25" s="17" t="s">
        <v>26</v>
      </c>
      <c r="C25" s="17" t="s">
        <v>26</v>
      </c>
      <c r="D25" s="17" t="s">
        <v>26</v>
      </c>
      <c r="E25" s="17" t="s">
        <v>26</v>
      </c>
    </row>
    <row r="26" spans="1:6" x14ac:dyDescent="0.25">
      <c r="A26" s="5" t="s">
        <v>27</v>
      </c>
      <c r="B26" s="5"/>
      <c r="C26" s="5"/>
      <c r="D26" s="5"/>
      <c r="E26" s="20"/>
    </row>
    <row r="27" spans="1:6" x14ac:dyDescent="0.25">
      <c r="A27" s="1"/>
      <c r="B27" s="1"/>
      <c r="C27" s="1"/>
      <c r="D27" s="1"/>
      <c r="E27" s="21"/>
    </row>
    <row r="28" spans="1:6" ht="25.5" x14ac:dyDescent="0.25">
      <c r="A28" s="5" t="s">
        <v>102</v>
      </c>
      <c r="B28" s="5"/>
      <c r="C28" s="5"/>
      <c r="D28" s="5"/>
      <c r="E28" s="13"/>
    </row>
    <row r="29" spans="1:6" x14ac:dyDescent="0.25">
      <c r="A29" s="1"/>
      <c r="B29" s="1"/>
      <c r="C29" s="1"/>
      <c r="D29" s="1"/>
      <c r="E29" s="2"/>
    </row>
    <row r="30" spans="1:6" x14ac:dyDescent="0.25">
      <c r="A30" s="18" t="s">
        <v>28</v>
      </c>
      <c r="B30" s="17" t="s">
        <v>96</v>
      </c>
      <c r="C30" s="7" t="s">
        <v>97</v>
      </c>
      <c r="D30" s="17" t="s">
        <v>96</v>
      </c>
      <c r="E30" s="7" t="s">
        <v>97</v>
      </c>
    </row>
    <row r="31" spans="1:6" x14ac:dyDescent="0.25">
      <c r="A31" s="23" t="s">
        <v>29</v>
      </c>
      <c r="B31" s="1" t="s">
        <v>107</v>
      </c>
      <c r="C31" s="1" t="s">
        <v>108</v>
      </c>
      <c r="D31" s="1" t="s">
        <v>107</v>
      </c>
      <c r="E31" s="1" t="s">
        <v>108</v>
      </c>
    </row>
    <row r="32" spans="1:6" x14ac:dyDescent="0.25">
      <c r="A32" s="24"/>
      <c r="B32" s="5" t="s">
        <v>107</v>
      </c>
      <c r="C32" s="1" t="s">
        <v>108</v>
      </c>
      <c r="D32" s="5" t="s">
        <v>107</v>
      </c>
      <c r="E32" s="1" t="s">
        <v>108</v>
      </c>
    </row>
    <row r="33" spans="1:6" x14ac:dyDescent="0.25">
      <c r="A33" s="23" t="s">
        <v>30</v>
      </c>
      <c r="B33" s="1" t="s">
        <v>31</v>
      </c>
      <c r="C33" s="1"/>
      <c r="D33" s="1" t="s">
        <v>31</v>
      </c>
      <c r="E33" s="2"/>
    </row>
    <row r="34" spans="1:6" x14ac:dyDescent="0.25">
      <c r="A34" s="5"/>
      <c r="B34" s="5"/>
      <c r="C34" s="5"/>
      <c r="D34" s="5"/>
      <c r="E34" s="13"/>
    </row>
    <row r="35" spans="1:6" x14ac:dyDescent="0.25">
      <c r="A35" s="1"/>
      <c r="B35" s="1"/>
      <c r="C35" s="1"/>
      <c r="D35" s="1"/>
      <c r="E35" s="2"/>
    </row>
    <row r="36" spans="1:6" x14ac:dyDescent="0.25">
      <c r="A36" s="18" t="s">
        <v>32</v>
      </c>
      <c r="B36" s="5"/>
      <c r="C36" s="5"/>
      <c r="D36" s="5"/>
      <c r="E36" s="13"/>
    </row>
    <row r="37" spans="1:6" x14ac:dyDescent="0.25">
      <c r="A37" s="23" t="s">
        <v>33</v>
      </c>
      <c r="B37" s="17" t="s">
        <v>34</v>
      </c>
      <c r="C37" s="17"/>
      <c r="D37" s="17" t="s">
        <v>34</v>
      </c>
      <c r="E37" s="2"/>
    </row>
    <row r="38" spans="1:6" x14ac:dyDescent="0.25">
      <c r="A38" s="5"/>
      <c r="B38" s="5"/>
      <c r="C38" s="5"/>
      <c r="D38" s="5"/>
      <c r="E38" s="13"/>
    </row>
    <row r="39" spans="1:6" x14ac:dyDescent="0.25">
      <c r="A39" s="19" t="s">
        <v>35</v>
      </c>
      <c r="B39" s="1" t="s">
        <v>36</v>
      </c>
      <c r="C39" s="1"/>
      <c r="D39" s="1" t="s">
        <v>36</v>
      </c>
      <c r="E39" s="2"/>
    </row>
    <row r="40" spans="1:6" x14ac:dyDescent="0.25">
      <c r="A40" s="5" t="s">
        <v>37</v>
      </c>
      <c r="B40" s="12" t="s">
        <v>103</v>
      </c>
      <c r="C40" s="12" t="s">
        <v>103</v>
      </c>
      <c r="D40" s="12" t="s">
        <v>103</v>
      </c>
      <c r="E40" s="12" t="s">
        <v>103</v>
      </c>
    </row>
    <row r="41" spans="1:6" x14ac:dyDescent="0.25">
      <c r="A41" s="1"/>
      <c r="B41" s="1" t="s">
        <v>104</v>
      </c>
      <c r="C41" s="1"/>
      <c r="D41" s="1"/>
      <c r="E41" s="2"/>
    </row>
    <row r="42" spans="1:6" ht="25.5" x14ac:dyDescent="0.25">
      <c r="A42" s="25" t="s">
        <v>38</v>
      </c>
      <c r="B42" s="13" t="s">
        <v>39</v>
      </c>
      <c r="C42" s="13" t="s">
        <v>39</v>
      </c>
      <c r="D42" s="13" t="s">
        <v>39</v>
      </c>
      <c r="E42" s="13" t="s">
        <v>39</v>
      </c>
    </row>
    <row r="43" spans="1:6" x14ac:dyDescent="0.25">
      <c r="A43" s="1"/>
      <c r="B43" s="1"/>
      <c r="C43" s="1"/>
      <c r="D43" s="1"/>
      <c r="F43" s="2"/>
    </row>
    <row r="44" spans="1:6" x14ac:dyDescent="0.25">
      <c r="A44" s="25" t="s">
        <v>40</v>
      </c>
      <c r="F44" s="13"/>
    </row>
    <row r="45" spans="1:6" x14ac:dyDescent="0.25">
      <c r="A45" s="9"/>
      <c r="B45" s="17" t="s">
        <v>96</v>
      </c>
      <c r="C45" s="7" t="s">
        <v>97</v>
      </c>
      <c r="D45" s="17" t="s">
        <v>96</v>
      </c>
      <c r="E45" s="7" t="s">
        <v>97</v>
      </c>
      <c r="F45" s="2"/>
    </row>
    <row r="46" spans="1:6" x14ac:dyDescent="0.25">
      <c r="A46" s="11" t="s">
        <v>106</v>
      </c>
      <c r="B46" s="27">
        <v>4.99</v>
      </c>
      <c r="C46" s="27">
        <f>B46*1.2</f>
        <v>5.9880000000000004</v>
      </c>
      <c r="D46" s="27">
        <v>4.99</v>
      </c>
      <c r="E46" s="45">
        <f>D46*1.2</f>
        <v>5.9880000000000004</v>
      </c>
    </row>
    <row r="47" spans="1:6" x14ac:dyDescent="0.25">
      <c r="A47" s="6" t="s">
        <v>41</v>
      </c>
      <c r="B47" s="7" t="s">
        <v>42</v>
      </c>
      <c r="C47" s="7" t="s">
        <v>105</v>
      </c>
      <c r="D47" s="7" t="s">
        <v>43</v>
      </c>
      <c r="E47" s="7" t="s">
        <v>105</v>
      </c>
    </row>
    <row r="48" spans="1:6" x14ac:dyDescent="0.25">
      <c r="A48" s="8"/>
      <c r="B48" s="5"/>
      <c r="C48" s="5"/>
      <c r="D48" s="5"/>
      <c r="E48" s="28"/>
    </row>
    <row r="49" spans="1:5" x14ac:dyDescent="0.25">
      <c r="A49" s="29" t="s">
        <v>44</v>
      </c>
      <c r="B49" s="1"/>
      <c r="C49" s="1"/>
      <c r="D49" s="1"/>
      <c r="E49" s="2"/>
    </row>
    <row r="50" spans="1:5" x14ac:dyDescent="0.25">
      <c r="A50" s="30" t="s">
        <v>45</v>
      </c>
      <c r="B50" s="26" t="s">
        <v>13</v>
      </c>
      <c r="C50" s="26"/>
      <c r="D50" s="26" t="s">
        <v>13</v>
      </c>
      <c r="E50" s="13"/>
    </row>
    <row r="51" spans="1:5" x14ac:dyDescent="0.25">
      <c r="A51" s="31" t="s">
        <v>46</v>
      </c>
      <c r="B51" s="32" t="s">
        <v>13</v>
      </c>
      <c r="C51" s="32"/>
      <c r="D51" s="32" t="s">
        <v>13</v>
      </c>
      <c r="E51" s="2"/>
    </row>
    <row r="52" spans="1:5" x14ac:dyDescent="0.25">
      <c r="A52" s="30" t="s">
        <v>47</v>
      </c>
      <c r="B52" s="26" t="s">
        <v>13</v>
      </c>
      <c r="C52" s="26"/>
      <c r="D52" s="26" t="s">
        <v>13</v>
      </c>
      <c r="E52" s="13"/>
    </row>
    <row r="53" spans="1:5" x14ac:dyDescent="0.25">
      <c r="A53" s="31" t="s">
        <v>48</v>
      </c>
      <c r="B53" s="32" t="s">
        <v>13</v>
      </c>
      <c r="C53" s="32"/>
      <c r="D53" s="32" t="s">
        <v>13</v>
      </c>
      <c r="E53" s="2"/>
    </row>
    <row r="54" spans="1:5" x14ac:dyDescent="0.25">
      <c r="A54" s="30" t="s">
        <v>49</v>
      </c>
      <c r="B54" s="26" t="s">
        <v>13</v>
      </c>
      <c r="C54" s="26"/>
      <c r="D54" s="26" t="s">
        <v>13</v>
      </c>
      <c r="E54" s="13"/>
    </row>
    <row r="55" spans="1:5" x14ac:dyDescent="0.25">
      <c r="A55" s="31" t="s">
        <v>50</v>
      </c>
      <c r="B55" s="32" t="s">
        <v>13</v>
      </c>
      <c r="C55" s="32"/>
      <c r="D55" s="32" t="s">
        <v>13</v>
      </c>
      <c r="E55" s="2"/>
    </row>
    <row r="56" spans="1:5" x14ac:dyDescent="0.25">
      <c r="A56" s="30" t="s">
        <v>51</v>
      </c>
      <c r="B56" s="26" t="s">
        <v>13</v>
      </c>
      <c r="C56" s="26"/>
      <c r="D56" s="26" t="s">
        <v>13</v>
      </c>
      <c r="E56" s="13"/>
    </row>
    <row r="57" spans="1:5" x14ac:dyDescent="0.25">
      <c r="A57" s="31" t="s">
        <v>52</v>
      </c>
      <c r="B57" s="32" t="s">
        <v>13</v>
      </c>
      <c r="C57" s="32"/>
      <c r="D57" s="32" t="s">
        <v>13</v>
      </c>
      <c r="E57" s="2"/>
    </row>
    <row r="58" spans="1:5" x14ac:dyDescent="0.25">
      <c r="A58" s="30" t="s">
        <v>53</v>
      </c>
      <c r="B58" s="26" t="s">
        <v>13</v>
      </c>
      <c r="C58" s="26"/>
      <c r="D58" s="26" t="s">
        <v>13</v>
      </c>
      <c r="E58" s="13"/>
    </row>
    <row r="59" spans="1:5" x14ac:dyDescent="0.25">
      <c r="A59" s="31" t="s">
        <v>54</v>
      </c>
      <c r="B59" s="32" t="s">
        <v>13</v>
      </c>
      <c r="C59" s="32"/>
      <c r="D59" s="32" t="s">
        <v>13</v>
      </c>
      <c r="E59" s="2"/>
    </row>
    <row r="60" spans="1:5" x14ac:dyDescent="0.25">
      <c r="A60" s="30" t="s">
        <v>55</v>
      </c>
      <c r="B60" s="26" t="s">
        <v>13</v>
      </c>
      <c r="C60" s="26"/>
      <c r="D60" s="26" t="s">
        <v>13</v>
      </c>
      <c r="E60" s="13"/>
    </row>
    <row r="61" spans="1:5" x14ac:dyDescent="0.25">
      <c r="A61" s="31" t="s">
        <v>56</v>
      </c>
      <c r="B61" s="32" t="s">
        <v>13</v>
      </c>
      <c r="C61" s="32"/>
      <c r="D61" s="32" t="s">
        <v>13</v>
      </c>
      <c r="E61" s="2"/>
    </row>
    <row r="62" spans="1:5" x14ac:dyDescent="0.25">
      <c r="A62" s="30" t="s">
        <v>57</v>
      </c>
      <c r="B62" s="26" t="s">
        <v>13</v>
      </c>
      <c r="C62" s="26"/>
      <c r="D62" s="26" t="s">
        <v>13</v>
      </c>
      <c r="E62" s="13"/>
    </row>
    <row r="63" spans="1:5" x14ac:dyDescent="0.25">
      <c r="A63" s="31" t="s">
        <v>58</v>
      </c>
      <c r="B63" s="32" t="s">
        <v>13</v>
      </c>
      <c r="C63" s="32"/>
      <c r="D63" s="32" t="s">
        <v>13</v>
      </c>
      <c r="E63" s="2"/>
    </row>
    <row r="64" spans="1:5" x14ac:dyDescent="0.25">
      <c r="A64" s="30" t="s">
        <v>59</v>
      </c>
      <c r="B64" s="26" t="s">
        <v>13</v>
      </c>
      <c r="C64" s="26"/>
      <c r="D64" s="26" t="s">
        <v>13</v>
      </c>
      <c r="E64" s="13"/>
    </row>
    <row r="65" spans="1:5" x14ac:dyDescent="0.25">
      <c r="A65" s="31" t="s">
        <v>60</v>
      </c>
      <c r="B65" s="32" t="s">
        <v>13</v>
      </c>
      <c r="C65" s="32"/>
      <c r="D65" s="32" t="s">
        <v>13</v>
      </c>
      <c r="E65" s="2"/>
    </row>
    <row r="66" spans="1:5" x14ac:dyDescent="0.25">
      <c r="A66" s="30" t="s">
        <v>61</v>
      </c>
      <c r="B66" s="26" t="s">
        <v>13</v>
      </c>
      <c r="C66" s="26"/>
      <c r="D66" s="26" t="s">
        <v>13</v>
      </c>
      <c r="E66" s="13"/>
    </row>
    <row r="67" spans="1:5" x14ac:dyDescent="0.25">
      <c r="A67" s="31" t="s">
        <v>62</v>
      </c>
      <c r="B67" s="32" t="s">
        <v>13</v>
      </c>
      <c r="C67" s="32"/>
      <c r="D67" s="32" t="s">
        <v>13</v>
      </c>
      <c r="E67" s="2"/>
    </row>
    <row r="68" spans="1:5" x14ac:dyDescent="0.25">
      <c r="A68" s="30" t="s">
        <v>63</v>
      </c>
      <c r="B68" s="26" t="s">
        <v>13</v>
      </c>
      <c r="C68" s="26"/>
      <c r="D68" s="26" t="s">
        <v>13</v>
      </c>
      <c r="E68" s="13"/>
    </row>
    <row r="69" spans="1:5" x14ac:dyDescent="0.25">
      <c r="A69" s="31" t="s">
        <v>64</v>
      </c>
      <c r="B69" s="32" t="s">
        <v>13</v>
      </c>
      <c r="C69" s="32"/>
      <c r="D69" s="32" t="s">
        <v>13</v>
      </c>
      <c r="E69" s="2"/>
    </row>
    <row r="70" spans="1:5" x14ac:dyDescent="0.25">
      <c r="A70" s="30" t="s">
        <v>65</v>
      </c>
      <c r="B70" s="26" t="s">
        <v>13</v>
      </c>
      <c r="C70" s="26"/>
      <c r="D70" s="26" t="s">
        <v>13</v>
      </c>
      <c r="E70" s="13"/>
    </row>
    <row r="71" spans="1:5" x14ac:dyDescent="0.25">
      <c r="A71" s="31" t="s">
        <v>66</v>
      </c>
      <c r="B71" s="32" t="s">
        <v>13</v>
      </c>
      <c r="C71" s="32"/>
      <c r="D71" s="32" t="s">
        <v>13</v>
      </c>
      <c r="E71" s="2"/>
    </row>
    <row r="72" spans="1:5" x14ac:dyDescent="0.25">
      <c r="A72" s="30" t="s">
        <v>67</v>
      </c>
      <c r="B72" s="26" t="s">
        <v>13</v>
      </c>
      <c r="C72" s="26"/>
      <c r="D72" s="26" t="s">
        <v>13</v>
      </c>
      <c r="E72" s="13"/>
    </row>
    <row r="73" spans="1:5" x14ac:dyDescent="0.25">
      <c r="A73" s="31" t="s">
        <v>68</v>
      </c>
      <c r="B73" s="32" t="s">
        <v>13</v>
      </c>
      <c r="C73" s="32"/>
      <c r="D73" s="32" t="s">
        <v>13</v>
      </c>
      <c r="E73" s="2"/>
    </row>
    <row r="74" spans="1:5" x14ac:dyDescent="0.25">
      <c r="A74" s="30" t="s">
        <v>69</v>
      </c>
      <c r="B74" s="26" t="s">
        <v>13</v>
      </c>
      <c r="C74" s="26"/>
      <c r="D74" s="26" t="s">
        <v>13</v>
      </c>
      <c r="E74" s="13"/>
    </row>
    <row r="75" spans="1:5" x14ac:dyDescent="0.25">
      <c r="A75" s="31" t="s">
        <v>70</v>
      </c>
      <c r="B75" s="32" t="s">
        <v>13</v>
      </c>
      <c r="C75" s="32"/>
      <c r="D75" s="32" t="s">
        <v>13</v>
      </c>
      <c r="E75" s="2"/>
    </row>
    <row r="76" spans="1:5" x14ac:dyDescent="0.25">
      <c r="A76" s="30" t="s">
        <v>71</v>
      </c>
      <c r="B76" s="26" t="s">
        <v>13</v>
      </c>
      <c r="C76" s="26"/>
      <c r="D76" s="26" t="s">
        <v>13</v>
      </c>
      <c r="E76" s="13"/>
    </row>
    <row r="77" spans="1:5" x14ac:dyDescent="0.25">
      <c r="A77" s="31" t="s">
        <v>72</v>
      </c>
      <c r="B77" s="32" t="s">
        <v>13</v>
      </c>
      <c r="C77" s="32"/>
      <c r="D77" s="32" t="s">
        <v>13</v>
      </c>
      <c r="E77" s="2"/>
    </row>
    <row r="78" spans="1:5" x14ac:dyDescent="0.25">
      <c r="A78" s="30" t="s">
        <v>73</v>
      </c>
      <c r="B78" s="26" t="s">
        <v>13</v>
      </c>
      <c r="C78" s="26"/>
      <c r="D78" s="26" t="s">
        <v>13</v>
      </c>
      <c r="E78" s="13"/>
    </row>
    <row r="79" spans="1:5" x14ac:dyDescent="0.25">
      <c r="A79" s="31" t="s">
        <v>74</v>
      </c>
      <c r="B79" s="32" t="s">
        <v>13</v>
      </c>
      <c r="C79" s="32"/>
      <c r="D79" s="32" t="s">
        <v>13</v>
      </c>
      <c r="E79" s="2"/>
    </row>
    <row r="80" spans="1:5" x14ac:dyDescent="0.25">
      <c r="A80" s="30" t="s">
        <v>75</v>
      </c>
      <c r="B80" s="26" t="s">
        <v>13</v>
      </c>
      <c r="C80" s="26"/>
      <c r="D80" s="26" t="s">
        <v>13</v>
      </c>
      <c r="E80" s="13"/>
    </row>
    <row r="81" spans="1:5" x14ac:dyDescent="0.25">
      <c r="A81" s="31" t="s">
        <v>76</v>
      </c>
      <c r="B81" s="32" t="s">
        <v>13</v>
      </c>
      <c r="C81" s="32"/>
      <c r="D81" s="32" t="s">
        <v>13</v>
      </c>
      <c r="E81" s="2"/>
    </row>
    <row r="82" spans="1:5" x14ac:dyDescent="0.25">
      <c r="A82" s="30" t="s">
        <v>77</v>
      </c>
      <c r="B82" s="26" t="s">
        <v>13</v>
      </c>
      <c r="C82" s="26"/>
      <c r="D82" s="26" t="s">
        <v>13</v>
      </c>
      <c r="E82" s="13"/>
    </row>
    <row r="83" spans="1:5" x14ac:dyDescent="0.25">
      <c r="A83" s="31" t="s">
        <v>78</v>
      </c>
      <c r="B83" s="32" t="s">
        <v>13</v>
      </c>
      <c r="C83" s="32"/>
      <c r="D83" s="32" t="s">
        <v>13</v>
      </c>
      <c r="E83" s="2"/>
    </row>
    <row r="84" spans="1:5" x14ac:dyDescent="0.25">
      <c r="A84" s="30" t="s">
        <v>79</v>
      </c>
      <c r="B84" s="26" t="s">
        <v>13</v>
      </c>
      <c r="C84" s="26"/>
      <c r="D84" s="26" t="s">
        <v>13</v>
      </c>
      <c r="E84" s="13"/>
    </row>
    <row r="85" spans="1:5" x14ac:dyDescent="0.25">
      <c r="A85" s="31" t="s">
        <v>80</v>
      </c>
      <c r="B85" s="32" t="s">
        <v>13</v>
      </c>
      <c r="C85" s="32"/>
      <c r="D85" s="32" t="s">
        <v>13</v>
      </c>
      <c r="E85" s="2"/>
    </row>
    <row r="86" spans="1:5" x14ac:dyDescent="0.25">
      <c r="A86" s="30" t="s">
        <v>81</v>
      </c>
      <c r="B86" s="26" t="s">
        <v>13</v>
      </c>
      <c r="C86" s="26"/>
      <c r="D86" s="26" t="s">
        <v>13</v>
      </c>
      <c r="E86" s="13"/>
    </row>
    <row r="87" spans="1:5" x14ac:dyDescent="0.25">
      <c r="A87" s="31" t="s">
        <v>82</v>
      </c>
      <c r="B87" s="32" t="s">
        <v>13</v>
      </c>
      <c r="C87" s="32"/>
      <c r="D87" s="32" t="s">
        <v>13</v>
      </c>
      <c r="E87" s="2"/>
    </row>
    <row r="88" spans="1:5" x14ac:dyDescent="0.25">
      <c r="A88" s="30" t="s">
        <v>83</v>
      </c>
      <c r="B88" s="26" t="s">
        <v>13</v>
      </c>
      <c r="C88" s="26"/>
      <c r="D88" s="26" t="s">
        <v>13</v>
      </c>
      <c r="E88" s="13"/>
    </row>
    <row r="89" spans="1:5" x14ac:dyDescent="0.25">
      <c r="A89" s="31" t="s">
        <v>84</v>
      </c>
      <c r="B89" s="32" t="s">
        <v>13</v>
      </c>
      <c r="C89" s="32"/>
      <c r="D89" s="32" t="s">
        <v>13</v>
      </c>
      <c r="E89" s="2"/>
    </row>
    <row r="90" spans="1:5" x14ac:dyDescent="0.25">
      <c r="A90" s="30" t="s">
        <v>85</v>
      </c>
      <c r="B90" s="26" t="s">
        <v>13</v>
      </c>
      <c r="C90" s="26"/>
      <c r="D90" s="26" t="s">
        <v>13</v>
      </c>
      <c r="E90" s="13"/>
    </row>
    <row r="91" spans="1:5" x14ac:dyDescent="0.25">
      <c r="A91" s="33"/>
      <c r="B91" s="1"/>
      <c r="C91" s="1"/>
      <c r="D91" s="1"/>
      <c r="E91" s="2"/>
    </row>
    <row r="92" spans="1:5" ht="28.5" x14ac:dyDescent="0.25">
      <c r="A92" s="34" t="s">
        <v>24</v>
      </c>
      <c r="B92" s="5"/>
      <c r="C92" s="5"/>
      <c r="D92" s="5"/>
      <c r="E92" s="13"/>
    </row>
  </sheetData>
  <sheetProtection algorithmName="SHA-512" hashValue="ZCoIUnI6akJJ7pv4LtxSmKkENPwr9s8wGKXRKsPTvILdLBPJAxa2QdXtih8HCkeEqxOqVG3BK2kbjJxoTNaCIw==" saltValue="Ke3tAFwxNBSj6Hw/mDoTkA==" spinCount="100000" sheet="1" objects="1" scenarios="1"/>
  <conditionalFormatting sqref="A19:A23">
    <cfRule type="cellIs" dxfId="27" priority="30" operator="equal">
      <formula>0</formula>
    </cfRule>
    <cfRule type="cellIs" dxfId="26" priority="29" operator="equal">
      <formula>0</formula>
    </cfRule>
  </conditionalFormatting>
  <conditionalFormatting sqref="A42">
    <cfRule type="cellIs" dxfId="25" priority="44" operator="equal">
      <formula>0</formula>
    </cfRule>
    <cfRule type="cellIs" dxfId="24" priority="43" operator="equal">
      <formula>0</formula>
    </cfRule>
  </conditionalFormatting>
  <conditionalFormatting sqref="A44:A49">
    <cfRule type="cellIs" dxfId="23" priority="31" operator="equal">
      <formula>0</formula>
    </cfRule>
    <cfRule type="cellIs" dxfId="22" priority="32" operator="equal">
      <formula>0</formula>
    </cfRule>
  </conditionalFormatting>
  <conditionalFormatting sqref="A91:A92 B92:D92">
    <cfRule type="cellIs" dxfId="21" priority="46" operator="equal">
      <formula>0</formula>
    </cfRule>
    <cfRule type="cellIs" dxfId="20" priority="45" operator="equal">
      <formula>0</formula>
    </cfRule>
  </conditionalFormatting>
  <conditionalFormatting sqref="A2:D3 E4 E6 A7:D12 E9:E12 B19:D19 B21:D23 E21:E28 A24:D29 A31:D41 A43:D43">
    <cfRule type="cellIs" dxfId="19" priority="48" operator="equal">
      <formula>0</formula>
    </cfRule>
    <cfRule type="cellIs" dxfId="18" priority="47" operator="equal">
      <formula>0</formula>
    </cfRule>
  </conditionalFormatting>
  <conditionalFormatting sqref="A16:D18">
    <cfRule type="cellIs" dxfId="17" priority="36" operator="equal">
      <formula>0</formula>
    </cfRule>
    <cfRule type="cellIs" dxfId="16" priority="35" operator="equal">
      <formula>0</formula>
    </cfRule>
  </conditionalFormatting>
  <conditionalFormatting sqref="A13:E15">
    <cfRule type="cellIs" dxfId="15" priority="22" operator="equal">
      <formula>0</formula>
    </cfRule>
    <cfRule type="cellIs" dxfId="14" priority="21" operator="equal">
      <formula>0</formula>
    </cfRule>
  </conditionalFormatting>
  <conditionalFormatting sqref="A30:E30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B20:E20">
    <cfRule type="cellIs" dxfId="11" priority="17" operator="equal">
      <formula>0</formula>
    </cfRule>
    <cfRule type="cellIs" dxfId="10" priority="18" operator="equal">
      <formula>0</formula>
    </cfRule>
  </conditionalFormatting>
  <conditionalFormatting sqref="B45:E45">
    <cfRule type="cellIs" dxfId="9" priority="2" operator="equal">
      <formula>0</formula>
    </cfRule>
    <cfRule type="cellIs" dxfId="8" priority="1" operator="equal">
      <formula>0</formula>
    </cfRule>
  </conditionalFormatting>
  <conditionalFormatting sqref="E16:E19">
    <cfRule type="cellIs" dxfId="7" priority="24" operator="equal">
      <formula>0</formula>
    </cfRule>
    <cfRule type="cellIs" dxfId="6" priority="23" operator="equal">
      <formula>0</formula>
    </cfRule>
  </conditionalFormatting>
  <conditionalFormatting sqref="E31:E32">
    <cfRule type="cellIs" dxfId="5" priority="7" operator="equal">
      <formula>0</formula>
    </cfRule>
    <cfRule type="cellIs" dxfId="4" priority="8" operator="equal">
      <formula>0</formula>
    </cfRule>
  </conditionalFormatting>
  <conditionalFormatting sqref="E40">
    <cfRule type="cellIs" dxfId="3" priority="5" operator="equal">
      <formula>0</formula>
    </cfRule>
    <cfRule type="cellIs" dxfId="2" priority="6" operator="equal">
      <formula>0</formula>
    </cfRule>
  </conditionalFormatting>
  <conditionalFormatting sqref="F21">
    <cfRule type="cellIs" dxfId="1" priority="27" operator="equal">
      <formula>0</formula>
    </cfRule>
    <cfRule type="cellIs" dxfId="0" priority="28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Jonathan Cohen</cp:lastModifiedBy>
  <dcterms:created xsi:type="dcterms:W3CDTF">2022-04-06T12:35:38Z</dcterms:created>
  <dcterms:modified xsi:type="dcterms:W3CDTF">2024-02-22T16:05:28Z</dcterms:modified>
</cp:coreProperties>
</file>