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G:\My Drive\Yonathan Cohen\Doc officiels\CGV et TARIFS CT 2024 TTC\Tarifs TTC - ONLINE - EN LIGNE 25.06.2024\"/>
    </mc:Choice>
  </mc:AlternateContent>
  <xr:revisionPtr revIDLastSave="0" documentId="13_ncr:1_{7D50F704-358D-474A-8EEA-73296B0D64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C41" i="1" l="1"/>
  <c r="C40" i="1"/>
  <c r="C24" i="1"/>
  <c r="C23" i="1"/>
  <c r="C20" i="1"/>
  <c r="C19" i="1"/>
  <c r="C17" i="1"/>
  <c r="B14" i="1"/>
  <c r="C13" i="1"/>
  <c r="C11" i="1"/>
  <c r="C9" i="1"/>
</calcChain>
</file>

<file path=xl/sharedStrings.xml><?xml version="1.0" encoding="utf-8"?>
<sst xmlns="http://schemas.openxmlformats.org/spreadsheetml/2006/main" count="102" uniqueCount="91">
  <si>
    <t xml:space="preserve">L = local  N=national  M= mobile </t>
  </si>
  <si>
    <t>NOM OFFRE</t>
  </si>
  <si>
    <t>Colonne1</t>
  </si>
  <si>
    <t>unité</t>
  </si>
  <si>
    <t>Nature</t>
  </si>
  <si>
    <t xml:space="preserve">Appel , sms, MMS  illimites </t>
  </si>
  <si>
    <t>TARIFS</t>
  </si>
  <si>
    <t>Décompte des  communications</t>
  </si>
  <si>
    <r>
      <t xml:space="preserve">Toutes les communications sont décomptées à la seconde dès la 1ère seconde
Les communications maximum : 25 heures par mois  / 1000 sms max / 100 MMS  ,  au-delà de ca ils  seront facturées au tarif hors-forfait 
INTERNET: </t>
    </r>
    <r>
      <rPr>
        <b/>
        <sz val="12"/>
        <color rgb="FFFF0000"/>
        <rFont val="Verdana"/>
        <family val="2"/>
      </rPr>
      <t xml:space="preserve">20 Go au dela la ligne sera btidée a 64Kbits .
</t>
    </r>
  </si>
  <si>
    <t>HORS FORFAIT</t>
  </si>
  <si>
    <t xml:space="preserve">VOIX National </t>
  </si>
  <si>
    <t xml:space="preserve">international </t>
  </si>
  <si>
    <t>voir liste dans onglet no 2</t>
  </si>
  <si>
    <t>Palier a la seconde</t>
  </si>
  <si>
    <t>Voix rooming appels sortant EU</t>
  </si>
  <si>
    <t>le client paiera uniquement si il est e dehors de son forfait national par exemple si il a fait plus de 25 h</t>
  </si>
  <si>
    <t>Voix rooming appels entrant EU</t>
  </si>
  <si>
    <t>suivant regle legal</t>
  </si>
  <si>
    <t>SMS Nat</t>
  </si>
  <si>
    <t>SMS Int</t>
  </si>
  <si>
    <t xml:space="preserve">SMS en ROAMING sortant EU </t>
  </si>
  <si>
    <t xml:space="preserve">SMS en ROAMING sortant hors EU </t>
  </si>
  <si>
    <t>voir liste dans onglet no 3</t>
  </si>
  <si>
    <t>MMS National</t>
  </si>
  <si>
    <t>Apres les 100 gratuit</t>
  </si>
  <si>
    <t>MMS International</t>
  </si>
  <si>
    <t>bloque les MMS international</t>
  </si>
  <si>
    <t xml:space="preserve">MMS en ROAMING sortant EU </t>
  </si>
  <si>
    <t>MMS en ROAMING entrant EU</t>
  </si>
  <si>
    <t xml:space="preserve">MMS en ROAMING sortant hors EU </t>
  </si>
  <si>
    <t>MMS en ROAMING entrant hors EU</t>
  </si>
  <si>
    <t>DATA National</t>
  </si>
  <si>
    <r>
      <t xml:space="preserve">Apres </t>
    </r>
    <r>
      <rPr>
        <b/>
        <sz val="12"/>
        <color rgb="FFFF0000"/>
        <rFont val="Verdana"/>
        <family val="2"/>
      </rPr>
      <t>20</t>
    </r>
    <r>
      <rPr>
        <sz val="12"/>
        <color theme="1"/>
        <rFont val="Verdana"/>
        <family val="2"/>
      </rPr>
      <t xml:space="preserve"> Go,le client est  bridé de maniere quasi immediate . C’est deblocable AVEC L'ACCORD DE ERIC SABBAN. Il y a un SMS a 80% et a 100%. 
La facturation est par palier de 1 kilo octets.</t>
    </r>
  </si>
  <si>
    <t>DATA en Roaming EU</t>
  </si>
  <si>
    <t>les 30 premiers kilo sont indivisibles, puisau dela la data est facturée par palier de 10 kilo octets</t>
  </si>
  <si>
    <t>DATA en Roaming hors EU</t>
  </si>
  <si>
    <t>les 30 premiers kilo sont indivisibles, puis au dela la data est facturée par palier de 10 kilo octets</t>
  </si>
  <si>
    <t>SMS+</t>
  </si>
  <si>
    <t>prix hors taxe de la surtaxe fournie par EIT</t>
  </si>
  <si>
    <t>Internet+</t>
  </si>
  <si>
    <t>ROOMING</t>
  </si>
  <si>
    <t>Palier de 60 seconde</t>
  </si>
  <si>
    <t>le roaming est activé des la creation de la ligne. Et on peut lui activer meme si il est a l’etranger via Gerer Options (pour ceux qui en ont le droit).</t>
  </si>
  <si>
    <t xml:space="preserve">Allemagne, Autriche, Belgique, Bulgarie, Croatie, Chypre, Danemark, Espagne, Estonie, Finlande, France, Grèce, Hongrie, Irlande, Italie, Lettonie, Lituanie, Luxembourg, Malte, Pays-Bas, Pologne, Portugal, République tchèque, Roumanie, Royaume-Uni, Slovaquie, Slovénie, Suède, Norvège, Islande et Liechtenstein.. Guyane, Martinique, Guadeloupe, Réunion, Mayotte, Saint-Martin, Saint-Barthélemy, Saint-Pierre-et-Miquelon. </t>
  </si>
  <si>
    <t>NUMERO SPECIAUX</t>
  </si>
  <si>
    <t>Numero speciaux HF</t>
  </si>
  <si>
    <t>tous les numeros speciaux sont considere comme HF, c.a.d que ca rentre pas dans le forfait</t>
  </si>
  <si>
    <t xml:space="preserve">ENGAGEMENT </t>
  </si>
  <si>
    <t>sans engagement sans mobile</t>
  </si>
  <si>
    <t>OPERATIONS</t>
  </si>
  <si>
    <t>Sim swap (remplacement de carte sim)</t>
  </si>
  <si>
    <t>Msisdn swap (changement de numéro)</t>
  </si>
  <si>
    <t>Réinitialisation mot de passe de messagerie</t>
  </si>
  <si>
    <t>SERVICE IMPACTE</t>
  </si>
  <si>
    <t>CONDITIONS</t>
  </si>
  <si>
    <t>&gt;25H</t>
  </si>
  <si>
    <t>&gt;1000</t>
  </si>
  <si>
    <t>&gt;100</t>
  </si>
  <si>
    <t>&gt; 10 GO</t>
  </si>
  <si>
    <t>Cond - mob : Mode de paiement</t>
  </si>
  <si>
    <t xml:space="preserve"> </t>
  </si>
  <si>
    <t>Colonne2</t>
  </si>
  <si>
    <t>TTC</t>
  </si>
  <si>
    <t>15,99 €HT</t>
  </si>
  <si>
    <t>19,19 €TTC</t>
  </si>
  <si>
    <t>HORS TAX</t>
  </si>
  <si>
    <t xml:space="preserve"> MIN</t>
  </si>
  <si>
    <t xml:space="preserve"> SMS</t>
  </si>
  <si>
    <t xml:space="preserve"> MMS</t>
  </si>
  <si>
    <t>+ cout appel par parliers a la  seconde +  prix hors taxe de la surtaxe fournie par detenteur numero</t>
  </si>
  <si>
    <t>hors tax</t>
  </si>
  <si>
    <t>€TTC</t>
  </si>
  <si>
    <t>ENVOI DE SIM PAR COURRIER</t>
  </si>
  <si>
    <t>Cond - mob : Définition MAXIMUM voix</t>
  </si>
  <si>
    <t>Cond - mob : Définition MAXIMUM sms</t>
  </si>
  <si>
    <t>Cond - mob : Définition MAXIMUM MMS</t>
  </si>
  <si>
    <t xml:space="preserve">Cond - mob : Définition MAXIMUM data </t>
  </si>
  <si>
    <t xml:space="preserve">SEPA / CHQ/CB </t>
  </si>
  <si>
    <r>
      <rPr>
        <b/>
        <sz val="12"/>
        <color theme="6" tint="-0.249977111117893"/>
        <rFont val="Verdana"/>
        <family val="2"/>
      </rPr>
      <t>BS Libre Max</t>
    </r>
    <r>
      <rPr>
        <b/>
        <sz val="12"/>
        <color theme="1"/>
        <rFont val="Verdana"/>
        <family val="2"/>
      </rPr>
      <t xml:space="preserve">
</t>
    </r>
  </si>
  <si>
    <t>Colonne3</t>
  </si>
  <si>
    <t>Colonne4</t>
  </si>
  <si>
    <t>Colonne5</t>
  </si>
  <si>
    <t>LE RESEAU SERA  SFR</t>
  </si>
  <si>
    <t>FACTURATION BIMESTRIELLE EN PREPAYE</t>
  </si>
  <si>
    <t>Column1</t>
  </si>
  <si>
    <t>Column2</t>
  </si>
  <si>
    <t>Column3</t>
  </si>
  <si>
    <t>Column4</t>
  </si>
  <si>
    <t>Column5</t>
  </si>
  <si>
    <t xml:space="preserve">99€ ht de frais de resiliation </t>
  </si>
  <si>
    <t xml:space="preserve">118.8 € ttc de frais de resiliation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</si>
</sst>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0\ &quot;€&quot;"/>
    <numFmt numFmtId="166" formatCode="#,##0.0000\ &quot;€&quot;"/>
    <numFmt numFmtId="167" formatCode="0.0000"/>
  </numFmts>
  <fonts count="12" x14ac:knownFonts="1">
    <font>
      <sz val="11"/>
      <color theme="1"/>
      <name val="Constantia"/>
      <family val="2"/>
      <scheme val="minor"/>
    </font>
    <font>
      <sz val="12"/>
      <color theme="1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4"/>
      <color rgb="FFFF0000"/>
      <name val="Verdana"/>
      <family val="2"/>
    </font>
    <font>
      <b/>
      <sz val="12"/>
      <color rgb="FFFF0000"/>
      <name val="Verdana"/>
      <family val="2"/>
    </font>
    <font>
      <sz val="12"/>
      <color rgb="FFFF0000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2"/>
      <color theme="6" tint="-0.249977111117893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0" xfId="1" applyFont="1" applyAlignment="1">
      <alignment vertical="center"/>
    </xf>
    <xf numFmtId="0" fontId="1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1" applyFont="1" applyAlignment="1">
      <alignment horizontal="left" vertical="center" indent="2"/>
    </xf>
    <xf numFmtId="165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/>
    </xf>
    <xf numFmtId="0" fontId="7" fillId="0" borderId="0" xfId="1" applyFont="1" applyAlignment="1">
      <alignment horizontal="left" vertical="center" indent="2"/>
    </xf>
    <xf numFmtId="0" fontId="8" fillId="0" borderId="0" xfId="0" applyFont="1"/>
    <xf numFmtId="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</cellXfs>
  <cellStyles count="2">
    <cellStyle name="Normal" xfId="0" builtinId="0"/>
    <cellStyle name="Normal 4" xfId="1" xr:uid="{00000000-0005-0000-0000-000001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numFmt numFmtId="167" formatCode="0.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numFmt numFmtId="165" formatCode="#,##0.000\ &quot;€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numFmt numFmtId="167" formatCode="0.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numFmt numFmtId="165" formatCode="#,##0.000\ &quot;€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F27" totalsRowShown="0" headerRowDxfId="11" dataDxfId="10">
  <tableColumns count="6">
    <tableColumn id="1" xr3:uid="{00000000-0010-0000-0000-000001000000}" name="L = local  N=national  M= mobile " dataDxfId="9" dataCellStyle="Normal 4"/>
    <tableColumn id="2" xr3:uid="{00000000-0010-0000-0000-000002000000}" name="Colonne1" dataDxfId="8"/>
    <tableColumn id="3" xr3:uid="{00000000-0010-0000-0000-000003000000}" name="Colonne2" dataDxfId="7"/>
    <tableColumn id="4" xr3:uid="{00000000-0010-0000-0000-000004000000}" name="Colonne3" dataDxfId="6"/>
    <tableColumn id="5" xr3:uid="{00000000-0010-0000-0000-000005000000}" name="Colonne4" dataDxfId="5"/>
    <tableColumn id="6" xr3:uid="{00000000-0010-0000-0000-000006000000}" name="Colonne5"/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29:E52" totalsRowShown="0">
  <tableColumns count="5">
    <tableColumn id="1" xr3:uid="{00000000-0010-0000-0100-000001000000}" name="Column1" dataDxfId="4" dataCellStyle="Normal 4"/>
    <tableColumn id="2" xr3:uid="{00000000-0010-0000-0100-000002000000}" name="Column2" dataDxfId="3"/>
    <tableColumn id="3" xr3:uid="{00000000-0010-0000-0100-000003000000}" name="Column3" dataDxfId="2"/>
    <tableColumn id="4" xr3:uid="{00000000-0010-0000-0100-000004000000}" name="Column4" dataDxfId="1"/>
    <tableColumn id="5" xr3:uid="{00000000-0010-0000-0100-000005000000}" name="Column5" dataDxfId="0"/>
  </tableColumns>
  <tableStyleInfo name="TableStyleLight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ébit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Débit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Débit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topLeftCell="A27" zoomScaleNormal="100" workbookViewId="0">
      <selection activeCell="B36" sqref="B36"/>
    </sheetView>
  </sheetViews>
  <sheetFormatPr defaultColWidth="11" defaultRowHeight="15" x14ac:dyDescent="0.25"/>
  <cols>
    <col min="1" max="1" width="51" customWidth="1"/>
    <col min="2" max="2" width="66.875" customWidth="1"/>
    <col min="3" max="3" width="17" customWidth="1"/>
    <col min="4" max="4" width="68" customWidth="1"/>
    <col min="5" max="5" width="67.625" customWidth="1"/>
    <col min="6" max="6" width="10.5" customWidth="1"/>
    <col min="7" max="10" width="68.875" customWidth="1"/>
  </cols>
  <sheetData>
    <row r="1" spans="1:6" ht="15.75" x14ac:dyDescent="0.25">
      <c r="A1" s="1" t="s">
        <v>0</v>
      </c>
      <c r="B1" s="1" t="s">
        <v>2</v>
      </c>
      <c r="C1" s="1" t="s">
        <v>61</v>
      </c>
      <c r="D1" s="1" t="s">
        <v>79</v>
      </c>
      <c r="E1" s="1" t="s">
        <v>80</v>
      </c>
      <c r="F1" t="s">
        <v>81</v>
      </c>
    </row>
    <row r="2" spans="1:6" ht="30.75" x14ac:dyDescent="0.25">
      <c r="A2" s="2" t="s">
        <v>1</v>
      </c>
      <c r="B2" s="27" t="s">
        <v>78</v>
      </c>
      <c r="C2" s="27" t="s">
        <v>78</v>
      </c>
      <c r="D2" s="3" t="s">
        <v>60</v>
      </c>
      <c r="E2" s="1" t="s">
        <v>3</v>
      </c>
      <c r="F2" t="s">
        <v>61</v>
      </c>
    </row>
    <row r="3" spans="1:6" ht="15.75" x14ac:dyDescent="0.25">
      <c r="A3" s="2" t="s">
        <v>4</v>
      </c>
      <c r="B3" s="1" t="s">
        <v>5</v>
      </c>
      <c r="C3" s="19"/>
      <c r="D3" s="1"/>
      <c r="E3" s="1"/>
    </row>
    <row r="4" spans="1:6" ht="15.75" x14ac:dyDescent="0.25">
      <c r="A4" s="10"/>
      <c r="B4" s="11"/>
      <c r="C4" s="19"/>
      <c r="D4" s="11"/>
      <c r="E4" s="9"/>
    </row>
    <row r="5" spans="1:6" ht="18" x14ac:dyDescent="0.25">
      <c r="A5" s="2" t="s">
        <v>6</v>
      </c>
      <c r="B5" s="20" t="s">
        <v>63</v>
      </c>
      <c r="C5" s="4" t="s">
        <v>64</v>
      </c>
      <c r="D5" s="4"/>
      <c r="E5" s="1"/>
    </row>
    <row r="6" spans="1:6" ht="120.75" x14ac:dyDescent="0.25">
      <c r="A6" s="2" t="s">
        <v>7</v>
      </c>
      <c r="B6" s="5" t="s">
        <v>8</v>
      </c>
      <c r="C6" s="5"/>
      <c r="D6" s="6"/>
      <c r="E6" s="1"/>
    </row>
    <row r="7" spans="1:6" x14ac:dyDescent="0.25">
      <c r="A7" s="7" t="s">
        <v>82</v>
      </c>
      <c r="B7" s="8"/>
      <c r="C7" s="8"/>
      <c r="D7" s="8"/>
      <c r="E7" s="9"/>
    </row>
    <row r="8" spans="1:6" x14ac:dyDescent="0.25">
      <c r="A8" s="2" t="s">
        <v>9</v>
      </c>
      <c r="B8" s="8" t="s">
        <v>65</v>
      </c>
      <c r="C8" s="8" t="s">
        <v>62</v>
      </c>
      <c r="D8" s="8"/>
      <c r="E8" s="9"/>
    </row>
    <row r="9" spans="1:6" x14ac:dyDescent="0.25">
      <c r="A9" s="10" t="s">
        <v>10</v>
      </c>
      <c r="B9" s="11">
        <v>2.5000000000000001E-2</v>
      </c>
      <c r="C9" s="11">
        <f>0.025*1.2</f>
        <v>0.03</v>
      </c>
      <c r="D9" s="12"/>
      <c r="E9" s="9" t="s">
        <v>66</v>
      </c>
    </row>
    <row r="10" spans="1:6" x14ac:dyDescent="0.25">
      <c r="A10" s="10" t="s">
        <v>11</v>
      </c>
      <c r="B10" s="11" t="s">
        <v>12</v>
      </c>
      <c r="C10" s="11"/>
      <c r="D10" s="11" t="s">
        <v>13</v>
      </c>
      <c r="E10" s="9"/>
    </row>
    <row r="11" spans="1:6" ht="30" x14ac:dyDescent="0.25">
      <c r="A11" s="10" t="s">
        <v>14</v>
      </c>
      <c r="B11" s="11">
        <v>2.5000000000000001E-2</v>
      </c>
      <c r="C11" s="11">
        <f>0.025*1.2</f>
        <v>0.03</v>
      </c>
      <c r="D11" s="12" t="s">
        <v>15</v>
      </c>
      <c r="E11" s="9"/>
    </row>
    <row r="12" spans="1:6" x14ac:dyDescent="0.25">
      <c r="A12" s="10" t="s">
        <v>16</v>
      </c>
      <c r="B12" s="21" t="s">
        <v>17</v>
      </c>
      <c r="C12" s="13"/>
      <c r="D12" s="21" t="s">
        <v>17</v>
      </c>
      <c r="E12" s="9"/>
    </row>
    <row r="13" spans="1:6" x14ac:dyDescent="0.25">
      <c r="A13" s="10" t="s">
        <v>18</v>
      </c>
      <c r="B13" s="12">
        <v>0.01</v>
      </c>
      <c r="C13" s="22">
        <f>0.01*1.2</f>
        <v>1.2E-2</v>
      </c>
      <c r="D13" s="12"/>
      <c r="E13" s="9" t="s">
        <v>67</v>
      </c>
    </row>
    <row r="14" spans="1:6" x14ac:dyDescent="0.25">
      <c r="A14" s="10" t="s">
        <v>19</v>
      </c>
      <c r="B14" s="11">
        <f xml:space="preserve"> 0.09* 1.2</f>
        <v>0.108</v>
      </c>
      <c r="C14" s="23"/>
      <c r="D14" s="11"/>
      <c r="E14" s="9"/>
    </row>
    <row r="15" spans="1:6" ht="30" x14ac:dyDescent="0.25">
      <c r="A15" s="10" t="s">
        <v>20</v>
      </c>
      <c r="B15" s="12">
        <v>0.1</v>
      </c>
      <c r="C15" s="12">
        <v>0.12</v>
      </c>
      <c r="D15" s="12" t="s">
        <v>15</v>
      </c>
      <c r="E15" s="9"/>
    </row>
    <row r="16" spans="1:6" ht="30" x14ac:dyDescent="0.25">
      <c r="A16" s="10" t="s">
        <v>21</v>
      </c>
      <c r="B16" s="11" t="s">
        <v>22</v>
      </c>
      <c r="C16" s="23"/>
      <c r="D16" s="12" t="s">
        <v>15</v>
      </c>
      <c r="E16" s="9"/>
    </row>
    <row r="17" spans="1:5" x14ac:dyDescent="0.25">
      <c r="A17" s="10" t="s">
        <v>23</v>
      </c>
      <c r="B17" s="12">
        <v>0.1</v>
      </c>
      <c r="C17" s="12">
        <f>0.1*1.2</f>
        <v>0.12</v>
      </c>
      <c r="D17" s="11" t="s">
        <v>24</v>
      </c>
      <c r="E17" s="9" t="s">
        <v>68</v>
      </c>
    </row>
    <row r="18" spans="1:5" x14ac:dyDescent="0.25">
      <c r="A18" s="10" t="s">
        <v>25</v>
      </c>
      <c r="B18" s="11" t="s">
        <v>26</v>
      </c>
      <c r="C18" s="23"/>
      <c r="D18" s="11"/>
      <c r="E18" s="9"/>
    </row>
    <row r="19" spans="1:5" ht="30" x14ac:dyDescent="0.25">
      <c r="A19" s="10" t="s">
        <v>27</v>
      </c>
      <c r="B19" s="12">
        <v>0.1</v>
      </c>
      <c r="C19" s="12">
        <f>0.1*1.2</f>
        <v>0.12</v>
      </c>
      <c r="D19" s="12" t="s">
        <v>15</v>
      </c>
      <c r="E19" s="9"/>
    </row>
    <row r="20" spans="1:5" ht="30" x14ac:dyDescent="0.25">
      <c r="A20" s="10" t="s">
        <v>28</v>
      </c>
      <c r="B20" s="12">
        <v>0.1</v>
      </c>
      <c r="C20" s="12">
        <f>0.1*1.2</f>
        <v>0.12</v>
      </c>
      <c r="D20" s="12" t="s">
        <v>15</v>
      </c>
      <c r="E20" s="9"/>
    </row>
    <row r="21" spans="1:5" x14ac:dyDescent="0.25">
      <c r="A21" s="10" t="s">
        <v>29</v>
      </c>
      <c r="B21" s="11" t="s">
        <v>22</v>
      </c>
      <c r="C21" s="23"/>
      <c r="D21" s="12"/>
      <c r="E21" s="9"/>
    </row>
    <row r="22" spans="1:5" x14ac:dyDescent="0.25">
      <c r="A22" s="10" t="s">
        <v>30</v>
      </c>
      <c r="B22" s="21" t="s">
        <v>17</v>
      </c>
      <c r="C22" s="24"/>
      <c r="D22" s="12"/>
      <c r="E22" s="9"/>
    </row>
    <row r="23" spans="1:5" ht="60" x14ac:dyDescent="0.25">
      <c r="A23" s="10" t="s">
        <v>31</v>
      </c>
      <c r="B23" s="12">
        <v>0.01</v>
      </c>
      <c r="C23" s="22">
        <f>0.01*1.2</f>
        <v>1.2E-2</v>
      </c>
      <c r="D23" s="14" t="s">
        <v>32</v>
      </c>
      <c r="E23" s="9"/>
    </row>
    <row r="24" spans="1:5" ht="30" x14ac:dyDescent="0.25">
      <c r="A24" s="10" t="s">
        <v>33</v>
      </c>
      <c r="B24" s="12">
        <v>0.01</v>
      </c>
      <c r="C24" s="22">
        <f>0.01*1.2</f>
        <v>1.2E-2</v>
      </c>
      <c r="D24" s="11" t="s">
        <v>34</v>
      </c>
      <c r="E24" s="9"/>
    </row>
    <row r="25" spans="1:5" ht="30" x14ac:dyDescent="0.25">
      <c r="A25" s="10" t="s">
        <v>35</v>
      </c>
      <c r="B25" s="11" t="s">
        <v>22</v>
      </c>
      <c r="C25" s="23"/>
      <c r="D25" s="11" t="s">
        <v>36</v>
      </c>
      <c r="E25" s="9"/>
    </row>
    <row r="26" spans="1:5" x14ac:dyDescent="0.25">
      <c r="A26" s="10" t="s">
        <v>37</v>
      </c>
      <c r="B26" s="11" t="s">
        <v>38</v>
      </c>
      <c r="C26" s="23"/>
      <c r="D26" s="11"/>
      <c r="E26" s="9"/>
    </row>
    <row r="27" spans="1:5" x14ac:dyDescent="0.25">
      <c r="A27" s="10" t="s">
        <v>39</v>
      </c>
      <c r="B27" s="11" t="s">
        <v>38</v>
      </c>
      <c r="C27" s="23"/>
      <c r="D27" s="11"/>
      <c r="E27" s="9"/>
    </row>
    <row r="28" spans="1:5" x14ac:dyDescent="0.25">
      <c r="A28" s="10"/>
      <c r="B28" s="11"/>
      <c r="C28" s="23"/>
      <c r="D28" s="11"/>
      <c r="E28" s="9"/>
    </row>
    <row r="29" spans="1:5" x14ac:dyDescent="0.25">
      <c r="A29" t="s">
        <v>84</v>
      </c>
      <c r="B29" t="s">
        <v>85</v>
      </c>
      <c r="C29" t="s">
        <v>86</v>
      </c>
      <c r="D29" t="s">
        <v>87</v>
      </c>
      <c r="E29" t="s">
        <v>88</v>
      </c>
    </row>
    <row r="30" spans="1:5" ht="120" x14ac:dyDescent="0.25">
      <c r="A30" s="2" t="s">
        <v>40</v>
      </c>
      <c r="B30" s="11" t="s">
        <v>41</v>
      </c>
      <c r="C30" s="23"/>
      <c r="D30" s="11" t="s">
        <v>42</v>
      </c>
      <c r="E30" s="15" t="s">
        <v>43</v>
      </c>
    </row>
    <row r="31" spans="1:5" x14ac:dyDescent="0.25">
      <c r="A31" s="2" t="s">
        <v>44</v>
      </c>
      <c r="B31" s="11"/>
      <c r="C31" s="23"/>
      <c r="D31" s="11"/>
      <c r="E31" s="9"/>
    </row>
    <row r="32" spans="1:5" ht="30" x14ac:dyDescent="0.25">
      <c r="A32" s="10" t="s">
        <v>45</v>
      </c>
      <c r="B32" s="16" t="s">
        <v>69</v>
      </c>
      <c r="C32" s="23"/>
      <c r="D32" s="16" t="s">
        <v>46</v>
      </c>
      <c r="E32" s="9"/>
    </row>
    <row r="33" spans="1:6" x14ac:dyDescent="0.25">
      <c r="A33" s="10"/>
      <c r="B33" s="11"/>
      <c r="C33" s="23"/>
      <c r="D33" s="11"/>
      <c r="E33" s="9"/>
      <c r="F33" s="9"/>
    </row>
    <row r="34" spans="1:6" x14ac:dyDescent="0.25">
      <c r="A34" s="28" t="s">
        <v>83</v>
      </c>
      <c r="B34" s="12"/>
      <c r="C34" s="23"/>
      <c r="D34" s="12"/>
      <c r="E34" s="9"/>
      <c r="F34" s="9"/>
    </row>
    <row r="35" spans="1:6" x14ac:dyDescent="0.25">
      <c r="A35" s="10"/>
      <c r="B35" s="12"/>
      <c r="C35" s="23"/>
      <c r="D35" s="12"/>
      <c r="E35" s="17"/>
    </row>
    <row r="36" spans="1:6" x14ac:dyDescent="0.25">
      <c r="A36" s="2" t="s">
        <v>47</v>
      </c>
      <c r="B36" s="12"/>
      <c r="C36" s="23"/>
      <c r="D36" s="12"/>
      <c r="E36" s="17"/>
    </row>
    <row r="37" spans="1:6" ht="45" x14ac:dyDescent="0.25">
      <c r="A37" s="18" t="s">
        <v>48</v>
      </c>
      <c r="B37" s="13" t="s">
        <v>89</v>
      </c>
      <c r="C37" s="13" t="s">
        <v>90</v>
      </c>
      <c r="D37" s="12"/>
      <c r="E37" s="9"/>
    </row>
    <row r="38" spans="1:6" x14ac:dyDescent="0.25">
      <c r="A38" s="10"/>
      <c r="B38" s="12"/>
      <c r="C38" s="23"/>
      <c r="D38" s="12"/>
      <c r="E38" s="9"/>
    </row>
    <row r="39" spans="1:6" x14ac:dyDescent="0.25">
      <c r="A39" s="2" t="s">
        <v>49</v>
      </c>
      <c r="B39" s="8" t="s">
        <v>70</v>
      </c>
      <c r="C39" s="23" t="s">
        <v>71</v>
      </c>
      <c r="D39" s="8"/>
      <c r="E39" s="9"/>
    </row>
    <row r="40" spans="1:6" x14ac:dyDescent="0.25">
      <c r="A40" s="10" t="s">
        <v>50</v>
      </c>
      <c r="B40" s="12">
        <v>9.9</v>
      </c>
      <c r="C40" s="25">
        <f>9.9*1.2</f>
        <v>11.88</v>
      </c>
      <c r="D40" s="8"/>
      <c r="E40" s="9"/>
    </row>
    <row r="41" spans="1:6" x14ac:dyDescent="0.25">
      <c r="A41" s="10" t="s">
        <v>51</v>
      </c>
      <c r="B41" s="12">
        <v>9.9</v>
      </c>
      <c r="C41" s="26">
        <f>9.9*1.2</f>
        <v>11.88</v>
      </c>
      <c r="D41" s="8"/>
      <c r="E41" s="9"/>
    </row>
    <row r="42" spans="1:6" x14ac:dyDescent="0.25">
      <c r="A42" s="10" t="s">
        <v>52</v>
      </c>
      <c r="B42" s="12">
        <v>0</v>
      </c>
      <c r="C42" s="23">
        <v>0</v>
      </c>
      <c r="D42" s="8"/>
      <c r="E42" s="9"/>
    </row>
    <row r="43" spans="1:6" x14ac:dyDescent="0.25">
      <c r="A43" s="10"/>
      <c r="B43" s="8"/>
      <c r="C43" s="23"/>
      <c r="D43" s="8"/>
      <c r="E43" s="9"/>
    </row>
    <row r="44" spans="1:6" x14ac:dyDescent="0.25">
      <c r="A44" s="2" t="s">
        <v>53</v>
      </c>
      <c r="B44" s="8" t="s">
        <v>72</v>
      </c>
      <c r="C44" s="23"/>
      <c r="D44" s="8"/>
      <c r="E44" s="9"/>
    </row>
    <row r="45" spans="1:6" x14ac:dyDescent="0.25">
      <c r="A45" s="10"/>
      <c r="B45" s="8"/>
      <c r="C45" s="23"/>
      <c r="D45" s="8"/>
      <c r="E45" s="9"/>
    </row>
    <row r="46" spans="1:6" x14ac:dyDescent="0.25">
      <c r="A46" s="2" t="s">
        <v>54</v>
      </c>
      <c r="B46" s="8"/>
      <c r="C46" s="23"/>
      <c r="D46" s="8"/>
      <c r="E46" s="9"/>
    </row>
    <row r="47" spans="1:6" x14ac:dyDescent="0.25">
      <c r="A47" s="10" t="s">
        <v>73</v>
      </c>
      <c r="B47" s="8" t="s">
        <v>55</v>
      </c>
      <c r="C47" s="23"/>
      <c r="D47" s="8"/>
      <c r="E47" s="9"/>
    </row>
    <row r="48" spans="1:6" x14ac:dyDescent="0.25">
      <c r="A48" s="10" t="s">
        <v>74</v>
      </c>
      <c r="B48" s="8" t="s">
        <v>56</v>
      </c>
      <c r="C48" s="23"/>
      <c r="D48" s="8"/>
      <c r="E48" s="9"/>
    </row>
    <row r="49" spans="1:5" x14ac:dyDescent="0.25">
      <c r="A49" s="10" t="s">
        <v>75</v>
      </c>
      <c r="B49" s="8" t="s">
        <v>57</v>
      </c>
      <c r="C49" s="23"/>
      <c r="D49" s="8"/>
      <c r="E49" s="9"/>
    </row>
    <row r="50" spans="1:5" x14ac:dyDescent="0.25">
      <c r="A50" s="10" t="s">
        <v>76</v>
      </c>
      <c r="B50" s="8" t="s">
        <v>58</v>
      </c>
      <c r="C50" s="23"/>
      <c r="D50" s="8"/>
      <c r="E50" s="9"/>
    </row>
    <row r="51" spans="1:5" x14ac:dyDescent="0.25">
      <c r="A51" s="10" t="s">
        <v>59</v>
      </c>
      <c r="B51" s="8" t="s">
        <v>77</v>
      </c>
      <c r="C51" s="23"/>
      <c r="D51" s="8"/>
      <c r="E51" s="9"/>
    </row>
    <row r="52" spans="1:5" x14ac:dyDescent="0.25">
      <c r="A52" s="10"/>
      <c r="B52" s="8"/>
      <c r="C52" s="8"/>
      <c r="D52" s="8"/>
      <c r="E52" s="9"/>
    </row>
    <row r="53" spans="1:5" x14ac:dyDescent="0.25">
      <c r="A53" s="10"/>
      <c r="B53" s="8"/>
      <c r="C53" s="8"/>
      <c r="D53" s="8"/>
      <c r="E53" s="9"/>
    </row>
    <row r="54" spans="1:5" x14ac:dyDescent="0.25">
      <c r="A54" s="2"/>
      <c r="B54" s="8"/>
      <c r="C54" s="8"/>
      <c r="D54" s="8"/>
      <c r="E54" s="9"/>
    </row>
    <row r="55" spans="1:5" x14ac:dyDescent="0.25">
      <c r="A55" s="10"/>
      <c r="B55" s="8"/>
      <c r="C55" s="8"/>
      <c r="D55" s="8"/>
      <c r="E55" s="9"/>
    </row>
    <row r="56" spans="1:5" x14ac:dyDescent="0.25">
      <c r="A56" s="10"/>
      <c r="B56" s="8"/>
      <c r="C56" s="8"/>
      <c r="D56" s="8"/>
      <c r="E56" s="9"/>
    </row>
    <row r="57" spans="1:5" x14ac:dyDescent="0.25">
      <c r="A57" s="10"/>
      <c r="B57" s="8"/>
      <c r="C57" s="8"/>
      <c r="D57" s="8"/>
      <c r="E57" s="9"/>
    </row>
    <row r="58" spans="1:5" x14ac:dyDescent="0.25">
      <c r="A58" s="10"/>
      <c r="B58" s="8"/>
      <c r="C58" s="8"/>
      <c r="D58" s="8"/>
      <c r="E58" s="9"/>
    </row>
    <row r="59" spans="1:5" x14ac:dyDescent="0.25">
      <c r="A59" s="10"/>
      <c r="B59" s="8"/>
      <c r="C59" s="8"/>
      <c r="D59" s="8"/>
      <c r="E59" s="9"/>
    </row>
    <row r="60" spans="1:5" x14ac:dyDescent="0.25">
      <c r="A60" s="10"/>
      <c r="B60" s="8"/>
      <c r="C60" s="8"/>
      <c r="D60" s="8"/>
      <c r="E60" s="9"/>
    </row>
    <row r="61" spans="1:5" x14ac:dyDescent="0.25">
      <c r="A61" s="10"/>
      <c r="B61" s="8"/>
      <c r="C61" s="8"/>
      <c r="D61" s="8"/>
      <c r="E61" s="9"/>
    </row>
    <row r="62" spans="1:5" x14ac:dyDescent="0.25">
      <c r="A62" s="10"/>
      <c r="B62" s="8"/>
      <c r="C62" s="8"/>
      <c r="D62" s="8"/>
      <c r="E62" s="9"/>
    </row>
    <row r="63" spans="1:5" x14ac:dyDescent="0.25">
      <c r="A63" s="10"/>
      <c r="B63" s="8"/>
      <c r="C63" s="8"/>
      <c r="D63" s="8"/>
      <c r="E63" s="9"/>
    </row>
    <row r="64" spans="1:5" x14ac:dyDescent="0.25">
      <c r="A64" s="10"/>
      <c r="B64" s="8"/>
      <c r="C64" s="8"/>
      <c r="D64" s="8"/>
      <c r="E64" s="9"/>
    </row>
    <row r="65" spans="1:5" x14ac:dyDescent="0.25">
      <c r="A65" s="10"/>
      <c r="B65" s="8"/>
      <c r="C65" s="8"/>
      <c r="D65" s="8"/>
      <c r="E65" s="9"/>
    </row>
    <row r="66" spans="1:5" x14ac:dyDescent="0.25">
      <c r="A66" s="10"/>
      <c r="B66" s="8"/>
      <c r="C66" s="8"/>
      <c r="D66" s="8"/>
      <c r="E66" s="9"/>
    </row>
    <row r="67" spans="1:5" x14ac:dyDescent="0.25">
      <c r="A67" s="10"/>
      <c r="B67" s="8"/>
      <c r="C67" s="8"/>
      <c r="D67" s="8"/>
      <c r="E67" s="9"/>
    </row>
    <row r="68" spans="1:5" x14ac:dyDescent="0.25">
      <c r="A68" s="10"/>
      <c r="B68" s="8"/>
      <c r="C68" s="8"/>
      <c r="D68" s="8"/>
      <c r="E68" s="9"/>
    </row>
    <row r="69" spans="1:5" x14ac:dyDescent="0.25">
      <c r="A69" s="10"/>
      <c r="B69" s="8"/>
      <c r="C69" s="8"/>
      <c r="D69" s="8"/>
      <c r="E69" s="9"/>
    </row>
  </sheetData>
  <sheetProtection algorithmName="SHA-512" hashValue="vng6GOTBXqIQMhdr1D5XKngzwXUDxv8+9xc7lbjiKtB13tNEosRdPm3qrRiW1qZzrFXByxXNGGEU4qG61kPuHA==" saltValue="GbkKrIZHDNeXluDQZcuH4g==" spinCount="100000" sheet="1" objects="1" scenarios="1"/>
  <conditionalFormatting sqref="C2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{8847C2F4-9588-44D2-A9E7-D3911432D41E}</x14:id>
        </ext>
      </extLst>
    </cfRule>
  </conditionalFormatting>
  <pageMargins left="0.7" right="0.7" top="0.75" bottom="0.75" header="0.3" footer="0.3"/>
  <pageSetup paperSize="9" orientation="portrait" verticalDpi="0"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47C2F4-9588-44D2-A9E7-D3911432D4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Jonathan Cohen</cp:lastModifiedBy>
  <dcterms:created xsi:type="dcterms:W3CDTF">2023-02-19T15:45:51Z</dcterms:created>
  <dcterms:modified xsi:type="dcterms:W3CDTF">2025-06-04T12:09:13Z</dcterms:modified>
</cp:coreProperties>
</file>