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G:\My Drive\Yonathan Cohen\Doc officiels\CGV et TARIFS CT 2024 TTC\Tarifs TTC - ONLINE - EN LIGNE 25.06.2024\"/>
    </mc:Choice>
  </mc:AlternateContent>
  <xr:revisionPtr revIDLastSave="0" documentId="13_ncr:1_{CD84DDD0-6D03-43A1-8B2F-85816CF57F84}" xr6:coauthVersionLast="47" xr6:coauthVersionMax="47" xr10:uidLastSave="{00000000-0000-0000-0000-000000000000}"/>
  <bookViews>
    <workbookView xWindow="-120" yWindow="-120" windowWidth="29040" windowHeight="15720" xr2:uid="{00000000-000D-0000-FFFF-FFFF00000000}"/>
  </bookViews>
  <sheets>
    <sheet name="Feuil1" sheetId="1" r:id="rId1"/>
    <sheet name="tarif international au 19 avril" sheetId="2" r:id="rId2"/>
    <sheet name="ROOMING" sheetId="4" r:id="rId3"/>
    <sheet name="ROOMING 2" sheetId="6" r:id="rId4"/>
  </sheets>
  <calcPr calcId="181029"/>
</workbook>
</file>

<file path=xl/calcChain.xml><?xml version="1.0" encoding="utf-8"?>
<calcChain xmlns="http://schemas.openxmlformats.org/spreadsheetml/2006/main">
  <c r="C38" i="1" l="1"/>
  <c r="C37" i="1"/>
  <c r="C23" i="1"/>
  <c r="C22" i="1"/>
  <c r="C19" i="1"/>
  <c r="C18" i="1"/>
  <c r="C16" i="1"/>
  <c r="C10" i="1"/>
  <c r="C8" i="1"/>
  <c r="C12" i="1"/>
  <c r="B13" i="1" l="1"/>
</calcChain>
</file>

<file path=xl/sharedStrings.xml><?xml version="1.0" encoding="utf-8"?>
<sst xmlns="http://schemas.openxmlformats.org/spreadsheetml/2006/main" count="850" uniqueCount="180">
  <si>
    <t xml:space="preserve">L = local  N=national  M= mobile </t>
  </si>
  <si>
    <t>NOM OFFRE</t>
  </si>
  <si>
    <t>unité</t>
  </si>
  <si>
    <t>Nature</t>
  </si>
  <si>
    <t>TARIFS</t>
  </si>
  <si>
    <t>Décompte des  communications</t>
  </si>
  <si>
    <t>HORS FORFAIT</t>
  </si>
  <si>
    <t>CONDITIONS</t>
  </si>
  <si>
    <t>Cond - mob : Mode de paiement</t>
  </si>
  <si>
    <t xml:space="preserve">Appel , sms, MMS  illimites </t>
  </si>
  <si>
    <t>SMS+</t>
  </si>
  <si>
    <t>&gt;25H</t>
  </si>
  <si>
    <t>&gt;1000</t>
  </si>
  <si>
    <t xml:space="preserve">VOIX National </t>
  </si>
  <si>
    <t>SMS Nat</t>
  </si>
  <si>
    <t>SERVICE IMPACTE</t>
  </si>
  <si>
    <t>ROOMING</t>
  </si>
  <si>
    <t>Palier de 60 seconde</t>
  </si>
  <si>
    <t xml:space="preserve">international </t>
  </si>
  <si>
    <t>NUMERO SPECIAUX</t>
  </si>
  <si>
    <t>Numero speciaux HF</t>
  </si>
  <si>
    <t>SMS Int</t>
  </si>
  <si>
    <t xml:space="preserve">SMS en ROAMING sortant EU </t>
  </si>
  <si>
    <t xml:space="preserve">SMS en ROAMING sortant hors EU </t>
  </si>
  <si>
    <t>MMS National</t>
  </si>
  <si>
    <t>Palier a la seconde</t>
  </si>
  <si>
    <t>le client paiera uniquement si il est e dehors de son forfait national par exemple si il a fait plus de 25 h</t>
  </si>
  <si>
    <t>Apres les 100 gratuit</t>
  </si>
  <si>
    <t>MMS International</t>
  </si>
  <si>
    <t>bloque les MMS international</t>
  </si>
  <si>
    <t xml:space="preserve">MMS en ROAMING sortant EU </t>
  </si>
  <si>
    <t>MMS en ROAMING entrant EU</t>
  </si>
  <si>
    <t xml:space="preserve">MMS en ROAMING sortant hors EU </t>
  </si>
  <si>
    <t>MMS en ROAMING entrant hors EU</t>
  </si>
  <si>
    <t>DATA National</t>
  </si>
  <si>
    <t>DATA en Roaming EU</t>
  </si>
  <si>
    <t>les 30 premiers kilo sont indivisibles, puisau dela la data est facturée par palier de 10 kilo octets</t>
  </si>
  <si>
    <t>DATA en Roaming hors EU</t>
  </si>
  <si>
    <t>prix hors taxe de la surtaxe fournie par EIT</t>
  </si>
  <si>
    <t>Internet+</t>
  </si>
  <si>
    <t>tous les numeros speciaux sont considere comme HF, c.a.d que ca rentre pas dans le forfait</t>
  </si>
  <si>
    <t>&gt;100</t>
  </si>
  <si>
    <t>&gt; 10 GO</t>
  </si>
  <si>
    <t>Colonne2</t>
  </si>
  <si>
    <t>OPERATIONS</t>
  </si>
  <si>
    <t>Sim swap (remplacement de carte sim)</t>
  </si>
  <si>
    <t>Msisdn swap (changement de numéro)</t>
  </si>
  <si>
    <t>Réinitialisation mot de passe de messagerie</t>
  </si>
  <si>
    <t>les 30 premiers kilo sont indivisibles, puis au dela la data est facturée par palier de 10 kilo octets</t>
  </si>
  <si>
    <t>le roaming est activé des la creation de la ligne. Et on peut lui activer meme si il est a l’etranger via Gerer Options (pour ceux qui en ont le droit).</t>
  </si>
  <si>
    <t xml:space="preserve">Allemagne, Autriche, Belgique, Bulgarie, Croatie, Chypre, Danemark, Espagne, Estonie, Finlande, France, Grèce, Hongrie, Irlande, Italie, Lettonie, Lituanie, Luxembourg, Malte, Pays-Bas, Pologne, Portugal, République tchèque, Roumanie, Royaume-Uni, Slovaquie, Slovénie, Suède, Norvège, Islande et Liechtenstein.. Guyane, Martinique, Guadeloupe, Réunion, Mayotte, Saint-Martin, Saint-Barthélemy, Saint-Pierre-et-Miquelon. </t>
  </si>
  <si>
    <t>v 1.0</t>
  </si>
  <si>
    <t>Liste des NUMEROS SVA/PRS (Premium Rate Service)</t>
  </si>
  <si>
    <t>DESTINATION  avec n° SVA/PRS</t>
  </si>
  <si>
    <t>Tarif €HT/min</t>
  </si>
  <si>
    <t>AUSTRALIE - Fixe</t>
  </si>
  <si>
    <t>Pays</t>
  </si>
  <si>
    <t>Destination</t>
  </si>
  <si>
    <t>Digits</t>
  </si>
  <si>
    <t>CHYPRE - Fixe</t>
  </si>
  <si>
    <t>Australia</t>
  </si>
  <si>
    <t>Australia - PRS</t>
  </si>
  <si>
    <t>CÔTE D'IVOIRE</t>
  </si>
  <si>
    <t>Cote dIvoire</t>
  </si>
  <si>
    <t>Cote dIvoire - PRS</t>
  </si>
  <si>
    <t>ESPAGNE - Fixe</t>
  </si>
  <si>
    <t>ESTONIE - Fixe</t>
  </si>
  <si>
    <t>FINLANDE - Fixe</t>
  </si>
  <si>
    <t>GRÈCE - Fixe</t>
  </si>
  <si>
    <t>LETTONIE - Fixe</t>
  </si>
  <si>
    <t>Cyprus</t>
  </si>
  <si>
    <t>Cyprus - PRS</t>
  </si>
  <si>
    <t>LITUANIE - Fixe</t>
  </si>
  <si>
    <t>Madagascar</t>
  </si>
  <si>
    <t>ROYAUME-UNI - Fixe</t>
  </si>
  <si>
    <t>RUSSIE, FÉDÉRATION DE</t>
  </si>
  <si>
    <t>SAINT-MARIN</t>
  </si>
  <si>
    <t>Czech Republic</t>
  </si>
  <si>
    <t>Czech Republic - PRS</t>
  </si>
  <si>
    <t>SLOVÉNIE - Fixe</t>
  </si>
  <si>
    <t>TCHÈQUE, RÉPUBLIQUE - Fixe</t>
  </si>
  <si>
    <t>TUNISIE - Fixe</t>
  </si>
  <si>
    <t>Estonia</t>
  </si>
  <si>
    <t>Estonia - PRS</t>
  </si>
  <si>
    <t>Finland</t>
  </si>
  <si>
    <t>Finland - PRS</t>
  </si>
  <si>
    <t>Greece</t>
  </si>
  <si>
    <t>Greece - PRS</t>
  </si>
  <si>
    <t>Latvia (Lettonie)</t>
  </si>
  <si>
    <t>Latvia - PRS</t>
  </si>
  <si>
    <t>Lithuania</t>
  </si>
  <si>
    <t>Lithuania - PRS</t>
  </si>
  <si>
    <t>Madagascar - PRS</t>
  </si>
  <si>
    <t>Russian Federation</t>
  </si>
  <si>
    <t>Russian Federation - PRS</t>
  </si>
  <si>
    <t>San Marino</t>
  </si>
  <si>
    <t>San Marino - PRS</t>
  </si>
  <si>
    <t>Slovenia</t>
  </si>
  <si>
    <t>Slovenia - PRS</t>
  </si>
  <si>
    <t>Spain</t>
  </si>
  <si>
    <t>Spain - IP and PRS</t>
  </si>
  <si>
    <t>Tunisia</t>
  </si>
  <si>
    <t>Tunisia - PRS</t>
  </si>
  <si>
    <t>United Kingdom</t>
  </si>
  <si>
    <t>United Kingdom Mobile - PRS</t>
  </si>
  <si>
    <t>voir liste dans onglet no 2</t>
  </si>
  <si>
    <t>Voix rooming appels sortant EU</t>
  </si>
  <si>
    <t>Voix rooming appels entrant EU</t>
  </si>
  <si>
    <t>0.1</t>
  </si>
  <si>
    <t>0.02</t>
  </si>
  <si>
    <t>0.01</t>
  </si>
  <si>
    <t>0.12</t>
  </si>
  <si>
    <t>0.0045</t>
  </si>
  <si>
    <t>0.60</t>
  </si>
  <si>
    <t>0.15</t>
  </si>
  <si>
    <t>0.2</t>
  </si>
  <si>
    <t>ZONE</t>
  </si>
  <si>
    <t>Nom</t>
  </si>
  <si>
    <t>Océanie</t>
  </si>
  <si>
    <t>Afrique</t>
  </si>
  <si>
    <t>Satellites</t>
  </si>
  <si>
    <t>USA</t>
  </si>
  <si>
    <t>Canada</t>
  </si>
  <si>
    <t>Suisse</t>
  </si>
  <si>
    <t>Maghreb</t>
  </si>
  <si>
    <t>Andorre</t>
  </si>
  <si>
    <t>Israël</t>
  </si>
  <si>
    <t xml:space="preserve">Zone </t>
  </si>
  <si>
    <t>Union européenne
(28 pays) et pays
régulés</t>
  </si>
  <si>
    <t>Reste de l’Europe</t>
  </si>
  <si>
    <t>Asie, Moyen-Orient,
Russie et états
indépendants,
autres</t>
  </si>
  <si>
    <t>American Samoa, Australia, Cook Islands, Fiji, New Zealand, Papua New Guinea, Samoa, Tonga, Vanuatu</t>
  </si>
  <si>
    <t>Amérique du Nord,
Mexique et
Caraïbes</t>
  </si>
  <si>
    <t>Amérique Centrale
et Amérique du Sud</t>
  </si>
  <si>
    <t>Argentina, Bolivia, Brazil, Chile, Colombia, Costa Rica, Ecuador, El Salvador, Guatemala, Guyana, Honduras,
Nicaragua, Paraguay, Panama, Peru, Suriname, Uruguay, Venezuela</t>
  </si>
  <si>
    <t>Globalstar, Inmarsat, Thuraya, (Any Satellite Operator), Cruise Ships</t>
  </si>
  <si>
    <t>Pays spécifiques</t>
  </si>
  <si>
    <t>USA, Alaska, Hawaii</t>
  </si>
  <si>
    <t>Morocco, Algeria, Tunisia</t>
  </si>
  <si>
    <t>Afghanistan, Armenia, Azerbaijan, Bangladesh, Bahrain, Cambodia, China, Georgia, Hong Kong, India, Indonesia, Israel, Japan, Jordan, Kazakhstan, Korea (South), Kuwait, Kyrgyzstan, Macao, Malaysia, Maldives, Mongolia, Oman, Pakistan, Palestine, Philippines, Qatar, Russia, Saudi Arabia, Singapore, Sri Lanka, Taiwan, Tajikistan, Thailand, Ukraine, Uzbekistan, Vietnam, Yemen, Belarus,</t>
  </si>
  <si>
    <t>Austria, Belgium, Denmark, Finland, France, Germany, Greece, Ireland, Italy, Luxemburg, Netherlands, Portugal, Spain, Sweden, UK, Bulgaria, Cyprus, Czech Republic, Estonia, Hungary, Latvia, Lithuania, Malta, Poland, Romania, Slovenia, Slovakia, Gibraltar, Guadeloupe, Martinique, Reunion (La), French Guiana, Iceland, Liechtenstein, Norway, Croatia, Mayotte, Saint Pierre and Miquelon, St Barthelemy, St Martin</t>
  </si>
  <si>
    <t>Benin, Botswana, Burkina Faso, Burundi, Cameroon, Cap Verde Islands, Central African Republic, Chad, Congo, Congo (Democratic Republic of), Egypt, Gabon, Gambia, Ghana, Guinea Bissau, Guinea Republic, Ivory Coast, Kenya, Liberia, Madagascar, Malawi, Mali, Mauritania, Mauritius, Mozambique, Niger, Nigeria, Rwanda, Senegal, Seychelles, Sierra Leone, South Africa, South Sudan, Sudan, Swaziland, Tanzania, Togo, Uganda, Zambia, Zimbabwe</t>
  </si>
  <si>
    <t>Anguilla, Antigua, Barbados, Bermuda, Bonaire, Cayman Island, Curacao (Netherlands Antilles), Dominica ,Island, Dominican Rep, Jamaica, Montserrat, Puerto Rico, Saint Lucia, St Kitts/Nevis, St Vincent &amp; the Grenadines, Trinidad/Tobago, Turks &amp; Caicos Islands, Virgin Islands (UK), Virgin Islands (USA), Haiti, Aruba, Grenada, Mexico</t>
  </si>
  <si>
    <t>Angola, Bahamas, Belize, Bhutan, Brunei, Comoros, Cuba, Djibouti, Equatorial Guinea, Ethiopia, French Polynesia, Greenland, Guam, Iran, Iraq, Laos, Lebanon, Lesotho, Libya, Myanmar, Namibia, Nepal, New Caledonia, Sao Tome and Principe, Turkmenistan, United Arab Emirates</t>
  </si>
  <si>
    <t>Albania, Bosnia Herzegovina, Faroe Islands ,Kosovo, Macedonia, Moldavian Republic, Montenegro, San Marino, Serbia, Turkey, Guernsey Island, Isle of Man, Jersey Island</t>
  </si>
  <si>
    <t>voir liste dans onglet no 3</t>
  </si>
  <si>
    <t>MMS (€/MMS)</t>
  </si>
  <si>
    <t>SMS sortant (€HT/SMS)</t>
  </si>
  <si>
    <t>Data (€HT/Mo) (2)</t>
  </si>
  <si>
    <r>
      <rPr>
        <b/>
        <sz val="11"/>
        <color rgb="FFFF0000"/>
        <rFont val="Calibri"/>
        <family val="2"/>
        <scheme val="minor"/>
      </rPr>
      <t>(2)</t>
    </r>
    <r>
      <rPr>
        <sz val="11"/>
        <color theme="1"/>
        <rFont val="Calibri"/>
        <family val="2"/>
        <scheme val="minor"/>
      </rPr>
      <t>Des paliers sont appliqués pour la facturation de la voix entrante : pour la zone 1 les appels sont facturés à la seconde dès la 1ère seconde. Pour les zones 2 à 15, les appels voix entrants sont facturés par paliers de 60 secondes, tout palier entamé étant facturé.</t>
    </r>
  </si>
  <si>
    <r>
      <rPr>
        <b/>
        <sz val="11"/>
        <color rgb="FFFF0000"/>
        <rFont val="Calibri"/>
        <family val="2"/>
        <scheme val="minor"/>
      </rPr>
      <t>(1)</t>
    </r>
    <r>
      <rPr>
        <sz val="11"/>
        <color theme="1"/>
        <rFont val="Calibri"/>
        <family val="2"/>
        <scheme val="minor"/>
      </rPr>
      <t xml:space="preserve"> Des paliers sont appliqués pour la facturation de la voix entrante : pour la zone 1 les appels sont  facturés à la seconde dès la 1ère seconde. Pour les zones 2 à 15, les appels voix entrants sont facturés par paliers de 60 secondes, tout palier entamé étant facturé.</t>
    </r>
  </si>
  <si>
    <t>Voix entrante (€HT/min) (1) CLIENT</t>
  </si>
  <si>
    <t>Les appels voix sortants sont facturés suivant la grille ci-dessous (tarifs exprimés en € /min) :</t>
  </si>
  <si>
    <r>
      <t xml:space="preserve">Apres </t>
    </r>
    <r>
      <rPr>
        <b/>
        <sz val="12"/>
        <color rgb="FFFF0000"/>
        <rFont val="Verdana"/>
        <family val="2"/>
      </rPr>
      <t>20</t>
    </r>
    <r>
      <rPr>
        <sz val="12"/>
        <color theme="1"/>
        <rFont val="Verdana"/>
        <family val="2"/>
      </rPr>
      <t xml:space="preserve"> Go,le client est  bridé de maniere quasi immediate . C’est deblocable AVEC L'ACCORD DE ERIC SABBAN. Il y a un SMS a 80% et a 100%. 
La facturation est par palier de 1 kilo octets.</t>
    </r>
  </si>
  <si>
    <t>sans engagement sans mobile</t>
  </si>
  <si>
    <r>
      <t xml:space="preserve">Toutes les communications sont décomptées à la seconde dès la 1ère seconde
Les communications maximum : 25 heures par mois  / 1000 sms max / 100 MMS  ,  au-delà de ca ils  seront facturées au tarif hors-forfait 
INTERNET: </t>
    </r>
    <r>
      <rPr>
        <b/>
        <sz val="12"/>
        <color rgb="FFFF0000"/>
        <rFont val="Verdana"/>
        <family val="2"/>
      </rPr>
      <t xml:space="preserve">20 Go au dela la ligne sera btidée a 64Kbits .
</t>
    </r>
  </si>
  <si>
    <t xml:space="preserve">SO Libre Max
</t>
  </si>
  <si>
    <t>LE RESEAU SERA ORANGE</t>
  </si>
  <si>
    <t>suivant regle legal</t>
  </si>
  <si>
    <t>TTC</t>
  </si>
  <si>
    <t>15,99 €HT</t>
  </si>
  <si>
    <t>19,19 €TTC</t>
  </si>
  <si>
    <t>HORS TAX</t>
  </si>
  <si>
    <t>+ cout appel par parliers a la  seconde +  prix hors taxe de la surtaxe fournie par detenteur numero</t>
  </si>
  <si>
    <t>hors tax</t>
  </si>
  <si>
    <t>€TTC</t>
  </si>
  <si>
    <t>ENVOI DE SIM PAR COURRIER</t>
  </si>
  <si>
    <t>Cond - mob : Définition MAXIMUM voix</t>
  </si>
  <si>
    <t>Cond - mob : Définition MAXIMUM sms</t>
  </si>
  <si>
    <t>Cond - mob : Définition MAXIMUM MMS</t>
  </si>
  <si>
    <t xml:space="preserve">Cond - mob : Définition MAXIMUM data </t>
  </si>
  <si>
    <t xml:space="preserve">SEPA / CHQ/CB </t>
  </si>
  <si>
    <t xml:space="preserve"> MIN</t>
  </si>
  <si>
    <t xml:space="preserve"> SMS</t>
  </si>
  <si>
    <t xml:space="preserve"> MMS</t>
  </si>
  <si>
    <t xml:space="preserve"> </t>
  </si>
  <si>
    <t>SO Libre Max</t>
  </si>
  <si>
    <t>Frais de fermeture de ligne</t>
  </si>
  <si>
    <t xml:space="preserve">99 € HT de frais de resiliation </t>
  </si>
  <si>
    <t xml:space="preserve">118.8 € TTC de frais de resiliation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</si>
</sst>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quot;€&quot;"/>
    <numFmt numFmtId="165" formatCode="#,##0.00\ &quot;€&quot;"/>
    <numFmt numFmtId="166" formatCode="#,##0.0000\ &quot;€&quot;"/>
    <numFmt numFmtId="167" formatCode="0.0000"/>
  </numFmts>
  <fonts count="30" x14ac:knownFonts="1">
    <font>
      <sz val="11"/>
      <color theme="1"/>
      <name val="Calibri"/>
      <family val="2"/>
      <scheme val="minor"/>
    </font>
    <font>
      <sz val="12"/>
      <color theme="1"/>
      <name val="Verdana"/>
      <family val="2"/>
    </font>
    <font>
      <sz val="10"/>
      <name val="Arial"/>
      <family val="2"/>
    </font>
    <font>
      <b/>
      <sz val="12"/>
      <name val="Verdana"/>
      <family val="2"/>
    </font>
    <font>
      <b/>
      <sz val="14"/>
      <color rgb="FFFF0000"/>
      <name val="Verdana"/>
      <family val="2"/>
    </font>
    <font>
      <sz val="12"/>
      <color theme="1"/>
      <name val="Verdana"/>
      <family val="2"/>
    </font>
    <font>
      <b/>
      <sz val="12"/>
      <color rgb="FFFF0000"/>
      <name val="Verdana"/>
      <family val="2"/>
    </font>
    <font>
      <sz val="12"/>
      <color theme="1"/>
      <name val="Verdana"/>
      <family val="2"/>
    </font>
    <font>
      <sz val="12"/>
      <color theme="1"/>
      <name val="Verdana"/>
      <family val="2"/>
    </font>
    <font>
      <sz val="12"/>
      <color theme="1"/>
      <name val="Verdana"/>
      <family val="2"/>
    </font>
    <font>
      <b/>
      <sz val="18"/>
      <color theme="1"/>
      <name val="Calibri"/>
      <family val="2"/>
      <scheme val="minor"/>
    </font>
    <font>
      <b/>
      <i/>
      <sz val="11"/>
      <color theme="4"/>
      <name val="Calibri"/>
      <family val="2"/>
      <scheme val="minor"/>
    </font>
    <font>
      <b/>
      <sz val="14"/>
      <color rgb="FFFF0000"/>
      <name val="Calibri"/>
      <family val="2"/>
      <scheme val="minor"/>
    </font>
    <font>
      <b/>
      <i/>
      <sz val="11"/>
      <color rgb="FFFF0000"/>
      <name val="Calibri"/>
      <family val="2"/>
      <scheme val="minor"/>
    </font>
    <font>
      <b/>
      <sz val="9"/>
      <color rgb="FF002060"/>
      <name val="Calibri"/>
      <family val="2"/>
    </font>
    <font>
      <b/>
      <sz val="10"/>
      <color theme="0"/>
      <name val="Arial"/>
      <family val="2"/>
    </font>
    <font>
      <b/>
      <sz val="10"/>
      <color rgb="FFFFFFFF"/>
      <name val="Arial"/>
      <family val="2"/>
    </font>
    <font>
      <sz val="10"/>
      <color rgb="FF000000"/>
      <name val="Arial"/>
      <family val="2"/>
    </font>
    <font>
      <sz val="9"/>
      <color rgb="FF000000"/>
      <name val="Calibri"/>
      <family val="2"/>
    </font>
    <font>
      <sz val="11"/>
      <color theme="1"/>
      <name val="Verdana"/>
      <family val="2"/>
    </font>
    <font>
      <b/>
      <sz val="11"/>
      <color rgb="FF002060"/>
      <name val="Verdana"/>
      <family val="2"/>
    </font>
    <font>
      <b/>
      <sz val="11"/>
      <color theme="1"/>
      <name val="Verdana"/>
      <family val="2"/>
    </font>
    <font>
      <b/>
      <sz val="12"/>
      <color theme="1"/>
      <name val="Verdana"/>
      <family val="2"/>
    </font>
    <font>
      <b/>
      <sz val="11"/>
      <color rgb="FFFF0000"/>
      <name val="Calibri"/>
      <family val="2"/>
      <scheme val="minor"/>
    </font>
    <font>
      <sz val="11"/>
      <color rgb="FFFF0000"/>
      <name val="Verdana"/>
      <family val="2"/>
    </font>
    <font>
      <sz val="11"/>
      <name val="Verdana"/>
      <family val="2"/>
    </font>
    <font>
      <b/>
      <sz val="11"/>
      <color rgb="FFFF0000"/>
      <name val="Verdana"/>
      <family val="2"/>
    </font>
    <font>
      <sz val="12"/>
      <color theme="1"/>
      <name val="Verdana"/>
      <family val="2"/>
    </font>
    <font>
      <sz val="12"/>
      <name val="Verdana"/>
      <family val="2"/>
    </font>
    <font>
      <sz val="12"/>
      <color rgb="FFFF0000"/>
      <name val="Verdana"/>
      <family val="2"/>
    </font>
  </fonts>
  <fills count="7">
    <fill>
      <patternFill patternType="none"/>
    </fill>
    <fill>
      <patternFill patternType="gray125"/>
    </fill>
    <fill>
      <patternFill patternType="solid">
        <fgColor rgb="FF0070C0"/>
        <bgColor indexed="64"/>
      </patternFill>
    </fill>
    <fill>
      <patternFill patternType="solid">
        <fgColor rgb="FF404040"/>
        <bgColor indexed="64"/>
      </patternFill>
    </fill>
    <fill>
      <patternFill patternType="solid">
        <fgColor theme="3" tint="0.79998168889431442"/>
        <bgColor indexed="64"/>
      </patternFill>
    </fill>
    <fill>
      <patternFill patternType="solid">
        <fgColor rgb="FFFFFFFF"/>
        <bgColor indexed="64"/>
      </patternFill>
    </fill>
    <fill>
      <patternFill patternType="solid">
        <fgColor theme="0" tint="-0.14999847407452621"/>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2" fillId="0" borderId="0"/>
  </cellStyleXfs>
  <cellXfs count="93">
    <xf numFmtId="0" fontId="0" fillId="0" borderId="0" xfId="0"/>
    <xf numFmtId="0" fontId="1" fillId="0" borderId="0" xfId="0" applyFont="1"/>
    <xf numFmtId="0" fontId="3" fillId="0" borderId="0" xfId="1" applyFont="1" applyAlignment="1">
      <alignment vertical="center"/>
    </xf>
    <xf numFmtId="0" fontId="1" fillId="0" borderId="0" xfId="0" applyFont="1" applyAlignment="1">
      <alignment horizontal="center" wrapText="1"/>
    </xf>
    <xf numFmtId="0" fontId="1" fillId="0" borderId="0" xfId="0" applyFont="1" applyAlignment="1">
      <alignment wrapText="1"/>
    </xf>
    <xf numFmtId="0" fontId="1" fillId="0" borderId="0" xfId="0" applyFont="1" applyAlignment="1">
      <alignment horizontal="center" vertical="center" wrapText="1"/>
    </xf>
    <xf numFmtId="0" fontId="1" fillId="0" borderId="0" xfId="0" applyFont="1" applyAlignment="1">
      <alignment horizontal="left" vertical="center"/>
    </xf>
    <xf numFmtId="0" fontId="1" fillId="0" borderId="0" xfId="1" applyFont="1" applyAlignment="1">
      <alignment horizontal="left" vertical="center" indent="2"/>
    </xf>
    <xf numFmtId="164"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165" fontId="4" fillId="0" borderId="0" xfId="0" applyNumberFormat="1" applyFont="1" applyAlignment="1">
      <alignment horizontal="center"/>
    </xf>
    <xf numFmtId="165" fontId="5" fillId="0" borderId="0" xfId="0" applyNumberFormat="1" applyFont="1" applyAlignment="1">
      <alignment horizontal="center" vertical="center" wrapText="1"/>
    </xf>
    <xf numFmtId="165" fontId="5" fillId="0" borderId="0" xfId="0" applyNumberFormat="1" applyFont="1" applyAlignment="1">
      <alignment horizontal="left" vertical="center"/>
    </xf>
    <xf numFmtId="0" fontId="5" fillId="0" borderId="0" xfId="0" applyFont="1" applyAlignment="1">
      <alignment horizontal="left" vertical="center"/>
    </xf>
    <xf numFmtId="0" fontId="7" fillId="0" borderId="0" xfId="1" applyFont="1" applyAlignment="1">
      <alignment horizontal="left" vertical="center" indent="2"/>
    </xf>
    <xf numFmtId="0" fontId="7" fillId="0" borderId="0" xfId="0" applyFont="1" applyAlignment="1">
      <alignment horizontal="center" vertical="center" wrapText="1"/>
    </xf>
    <xf numFmtId="0" fontId="7" fillId="0" borderId="0" xfId="0" applyFont="1" applyAlignment="1">
      <alignment horizontal="left" vertical="center"/>
    </xf>
    <xf numFmtId="0" fontId="8" fillId="0" borderId="0" xfId="1" applyFont="1" applyAlignment="1">
      <alignment horizontal="left" vertical="center" indent="2"/>
    </xf>
    <xf numFmtId="164" fontId="8" fillId="0" borderId="0" xfId="0" applyNumberFormat="1" applyFont="1" applyAlignment="1">
      <alignment horizontal="center" vertical="center" wrapText="1"/>
    </xf>
    <xf numFmtId="0" fontId="8" fillId="0" borderId="0" xfId="0" applyFont="1" applyAlignment="1">
      <alignment horizontal="left" vertical="center"/>
    </xf>
    <xf numFmtId="165" fontId="8" fillId="0" borderId="0" xfId="0" applyNumberFormat="1" applyFont="1" applyAlignment="1">
      <alignment horizontal="center" vertical="center" wrapText="1"/>
    </xf>
    <xf numFmtId="49" fontId="1" fillId="0" borderId="0" xfId="0" applyNumberFormat="1" applyFont="1" applyAlignment="1">
      <alignment horizontal="center" vertical="center" wrapText="1"/>
    </xf>
    <xf numFmtId="0" fontId="8" fillId="0" borderId="0" xfId="0" applyFont="1" applyAlignment="1">
      <alignment horizontal="center" vertical="center" wrapText="1"/>
    </xf>
    <xf numFmtId="0" fontId="9" fillId="0" borderId="0" xfId="1" applyFont="1" applyAlignment="1">
      <alignment horizontal="left" vertical="center" indent="2"/>
    </xf>
    <xf numFmtId="0" fontId="9" fillId="0" borderId="0" xfId="0" applyFont="1" applyAlignment="1">
      <alignment horizontal="center" vertical="center" wrapText="1"/>
    </xf>
    <xf numFmtId="0" fontId="9" fillId="0" borderId="0" xfId="0" applyFont="1" applyAlignment="1">
      <alignment horizontal="left" vertical="center"/>
    </xf>
    <xf numFmtId="0" fontId="1" fillId="0" borderId="0" xfId="0" applyFont="1" applyAlignment="1">
      <alignment horizontal="left" vertical="center" wrapText="1"/>
    </xf>
    <xf numFmtId="164" fontId="1" fillId="0" borderId="0" xfId="0" applyNumberFormat="1" applyFont="1" applyAlignment="1">
      <alignment horizontal="left" vertical="center" wrapText="1"/>
    </xf>
    <xf numFmtId="14" fontId="10" fillId="0" borderId="1" xfId="0" applyNumberFormat="1" applyFont="1" applyBorder="1" applyAlignment="1">
      <alignment horizontal="center"/>
    </xf>
    <xf numFmtId="0" fontId="0" fillId="0" borderId="2" xfId="0" applyBorder="1"/>
    <xf numFmtId="0" fontId="11" fillId="0" borderId="1" xfId="0" applyFont="1" applyBorder="1" applyAlignment="1">
      <alignment horizontal="center"/>
    </xf>
    <xf numFmtId="0" fontId="0" fillId="0" borderId="0" xfId="0" applyAlignment="1">
      <alignment horizontal="center"/>
    </xf>
    <xf numFmtId="0" fontId="13" fillId="0" borderId="6" xfId="0" applyFont="1" applyBorder="1" applyAlignment="1">
      <alignment horizontal="center"/>
    </xf>
    <xf numFmtId="0" fontId="14" fillId="0" borderId="6" xfId="0" applyFont="1" applyBorder="1" applyAlignment="1">
      <alignment horizontal="center" vertical="center"/>
    </xf>
    <xf numFmtId="0" fontId="0" fillId="0" borderId="7" xfId="0" applyBorder="1"/>
    <xf numFmtId="0" fontId="18" fillId="0" borderId="7" xfId="0" applyFont="1" applyBorder="1" applyAlignment="1">
      <alignment horizontal="left" vertical="center"/>
    </xf>
    <xf numFmtId="0" fontId="18" fillId="0" borderId="7" xfId="0" applyFont="1" applyBorder="1" applyAlignment="1">
      <alignment vertical="center" wrapText="1"/>
    </xf>
    <xf numFmtId="0" fontId="18" fillId="0" borderId="7" xfId="0" applyFont="1" applyBorder="1" applyAlignment="1">
      <alignment vertical="center"/>
    </xf>
    <xf numFmtId="0" fontId="15" fillId="2" borderId="7" xfId="0" applyFont="1" applyFill="1" applyBorder="1" applyAlignment="1">
      <alignment horizontal="center"/>
    </xf>
    <xf numFmtId="0" fontId="16" fillId="3" borderId="7" xfId="0" applyFont="1" applyFill="1" applyBorder="1" applyAlignment="1">
      <alignment horizontal="center" wrapText="1"/>
    </xf>
    <xf numFmtId="0" fontId="17" fillId="4" borderId="7" xfId="0" applyFont="1" applyFill="1" applyBorder="1" applyAlignment="1">
      <alignment horizontal="center"/>
    </xf>
    <xf numFmtId="0" fontId="17" fillId="5" borderId="7" xfId="0" applyFont="1" applyFill="1" applyBorder="1" applyAlignment="1">
      <alignment horizontal="left" wrapText="1"/>
    </xf>
    <xf numFmtId="0" fontId="16" fillId="3" borderId="8" xfId="0" applyFont="1" applyFill="1" applyBorder="1" applyAlignment="1">
      <alignment horizontal="center" wrapText="1"/>
    </xf>
    <xf numFmtId="0" fontId="17" fillId="5" borderId="8" xfId="0" applyFont="1" applyFill="1" applyBorder="1" applyAlignment="1">
      <alignment horizontal="left" wrapText="1"/>
    </xf>
    <xf numFmtId="0" fontId="1" fillId="0" borderId="10" xfId="0" applyFont="1" applyBorder="1" applyAlignment="1">
      <alignment horizontal="center"/>
    </xf>
    <xf numFmtId="0" fontId="1" fillId="0" borderId="11" xfId="0" applyFont="1" applyBorder="1" applyAlignment="1">
      <alignment horizontal="center"/>
    </xf>
    <xf numFmtId="0" fontId="20" fillId="0" borderId="9" xfId="0" applyFont="1" applyBorder="1" applyAlignment="1">
      <alignment horizontal="center" vertical="center"/>
    </xf>
    <xf numFmtId="0" fontId="19" fillId="0" borderId="0" xfId="0" applyFont="1"/>
    <xf numFmtId="0" fontId="21" fillId="6" borderId="7" xfId="0" applyFont="1" applyFill="1" applyBorder="1" applyAlignment="1">
      <alignment horizontal="center"/>
    </xf>
    <xf numFmtId="0" fontId="19" fillId="0" borderId="7" xfId="0" applyFont="1" applyBorder="1" applyAlignment="1">
      <alignment horizontal="left"/>
    </xf>
    <xf numFmtId="0" fontId="19" fillId="0" borderId="7" xfId="0" applyFont="1" applyBorder="1" applyAlignment="1">
      <alignment horizontal="center"/>
    </xf>
    <xf numFmtId="0" fontId="19" fillId="0" borderId="12" xfId="0" applyFont="1" applyBorder="1" applyAlignment="1">
      <alignment horizontal="left"/>
    </xf>
    <xf numFmtId="0" fontId="19" fillId="0" borderId="12" xfId="0" applyFont="1" applyBorder="1" applyAlignment="1">
      <alignment horizontal="center"/>
    </xf>
    <xf numFmtId="0" fontId="21" fillId="6" borderId="13" xfId="0" applyFont="1" applyFill="1" applyBorder="1" applyAlignment="1">
      <alignment horizontal="center"/>
    </xf>
    <xf numFmtId="0" fontId="21" fillId="6" borderId="14" xfId="0" applyFont="1" applyFill="1" applyBorder="1" applyAlignment="1">
      <alignment horizontal="center"/>
    </xf>
    <xf numFmtId="0" fontId="0" fillId="0" borderId="0" xfId="0" applyAlignment="1">
      <alignment wrapText="1"/>
    </xf>
    <xf numFmtId="0" fontId="0" fillId="0" borderId="0" xfId="0" applyAlignment="1">
      <alignment vertical="center" wrapText="1"/>
    </xf>
    <xf numFmtId="0" fontId="21" fillId="0" borderId="0" xfId="0" applyFont="1" applyAlignment="1">
      <alignment horizontal="center"/>
    </xf>
    <xf numFmtId="0" fontId="19" fillId="0" borderId="7" xfId="0" applyFont="1" applyBorder="1" applyAlignment="1">
      <alignment horizontal="left" vertical="center"/>
    </xf>
    <xf numFmtId="0" fontId="19" fillId="0" borderId="7" xfId="0" applyFont="1" applyBorder="1" applyAlignment="1">
      <alignment vertical="center" wrapText="1"/>
    </xf>
    <xf numFmtId="0" fontId="22" fillId="6" borderId="7" xfId="0" applyFont="1" applyFill="1" applyBorder="1" applyAlignment="1">
      <alignment horizontal="center" vertical="center"/>
    </xf>
    <xf numFmtId="0" fontId="19" fillId="0" borderId="7" xfId="0" applyFont="1" applyBorder="1" applyAlignment="1">
      <alignment vertical="center"/>
    </xf>
    <xf numFmtId="0" fontId="19" fillId="0" borderId="0" xfId="0" applyFont="1" applyAlignment="1">
      <alignment vertical="center"/>
    </xf>
    <xf numFmtId="0" fontId="21" fillId="0" borderId="7" xfId="0" applyFont="1" applyBorder="1" applyAlignment="1">
      <alignment horizontal="left" vertical="center"/>
    </xf>
    <xf numFmtId="0" fontId="19" fillId="0" borderId="12" xfId="0" applyFont="1" applyBorder="1" applyAlignment="1">
      <alignment horizontal="left" vertical="center"/>
    </xf>
    <xf numFmtId="0" fontId="21" fillId="6" borderId="13" xfId="0" applyFont="1" applyFill="1" applyBorder="1" applyAlignment="1">
      <alignment horizontal="center" vertical="center"/>
    </xf>
    <xf numFmtId="0" fontId="21" fillId="6" borderId="14" xfId="0" applyFont="1" applyFill="1" applyBorder="1" applyAlignment="1">
      <alignment horizontal="center" vertical="center" wrapText="1"/>
    </xf>
    <xf numFmtId="0" fontId="21" fillId="6" borderId="15" xfId="0" applyFont="1" applyFill="1" applyBorder="1" applyAlignment="1">
      <alignment horizontal="center" vertical="center" wrapText="1"/>
    </xf>
    <xf numFmtId="166" fontId="24" fillId="0" borderId="12" xfId="0" applyNumberFormat="1" applyFont="1" applyBorder="1" applyAlignment="1">
      <alignment horizontal="center" vertical="center"/>
    </xf>
    <xf numFmtId="0" fontId="21" fillId="6" borderId="7" xfId="0" applyFont="1" applyFill="1" applyBorder="1" applyAlignment="1">
      <alignment horizontal="left"/>
    </xf>
    <xf numFmtId="164" fontId="25" fillId="0" borderId="12" xfId="0" applyNumberFormat="1" applyFont="1" applyBorder="1" applyAlignment="1">
      <alignment horizontal="center" vertical="center"/>
    </xf>
    <xf numFmtId="165" fontId="27" fillId="0" borderId="0" xfId="0" applyNumberFormat="1" applyFont="1" applyAlignment="1">
      <alignment horizontal="center" vertical="center" wrapText="1"/>
    </xf>
    <xf numFmtId="0" fontId="27" fillId="0" borderId="0" xfId="0" applyFont="1" applyAlignment="1">
      <alignment horizontal="left" vertical="center"/>
    </xf>
    <xf numFmtId="0" fontId="28" fillId="0" borderId="0" xfId="1" applyFont="1" applyAlignment="1">
      <alignment horizontal="left" vertical="center" indent="2"/>
    </xf>
    <xf numFmtId="0" fontId="6" fillId="0" borderId="0" xfId="0" applyFont="1" applyAlignment="1">
      <alignment horizontal="center" vertical="center" wrapText="1"/>
    </xf>
    <xf numFmtId="165" fontId="6" fillId="0" borderId="0" xfId="0" applyNumberFormat="1" applyFont="1" applyAlignment="1">
      <alignment horizontal="center" vertical="center" wrapText="1"/>
    </xf>
    <xf numFmtId="0" fontId="29" fillId="0" borderId="0" xfId="0" applyFont="1" applyAlignment="1">
      <alignment horizontal="left" vertical="center" wrapText="1"/>
    </xf>
    <xf numFmtId="0" fontId="22" fillId="0" borderId="0" xfId="0" applyFont="1"/>
    <xf numFmtId="4" fontId="4" fillId="0" borderId="0" xfId="0" applyNumberFormat="1" applyFont="1" applyAlignment="1">
      <alignment horizontal="center"/>
    </xf>
    <xf numFmtId="166" fontId="1" fillId="0" borderId="0" xfId="0" applyNumberFormat="1" applyFont="1" applyAlignment="1">
      <alignment horizontal="center" vertical="center" wrapText="1"/>
    </xf>
    <xf numFmtId="167" fontId="1" fillId="0" borderId="0" xfId="0" applyNumberFormat="1" applyFont="1" applyAlignment="1">
      <alignment horizontal="center" vertical="center" wrapText="1"/>
    </xf>
    <xf numFmtId="167" fontId="6" fillId="0" borderId="0" xfId="0" applyNumberFormat="1" applyFont="1" applyAlignment="1">
      <alignment horizontal="center" vertical="center" wrapText="1"/>
    </xf>
    <xf numFmtId="167" fontId="8" fillId="0" borderId="0" xfId="0" applyNumberFormat="1" applyFont="1" applyAlignment="1">
      <alignment horizontal="center" vertical="center" wrapText="1"/>
    </xf>
    <xf numFmtId="167" fontId="5" fillId="0" borderId="0" xfId="0" applyNumberFormat="1" applyFont="1" applyAlignment="1">
      <alignment horizontal="center" vertical="center" wrapText="1"/>
    </xf>
    <xf numFmtId="167" fontId="7" fillId="0" borderId="0" xfId="0" applyNumberFormat="1" applyFont="1" applyAlignment="1">
      <alignment horizontal="center" vertical="center" wrapText="1"/>
    </xf>
    <xf numFmtId="165" fontId="28" fillId="0" borderId="0" xfId="0" applyNumberFormat="1" applyFont="1" applyAlignment="1">
      <alignment horizontal="center" vertical="center" wrapText="1"/>
    </xf>
    <xf numFmtId="0" fontId="19" fillId="0" borderId="0" xfId="0" applyFont="1" applyAlignment="1">
      <alignment horizontal="center" vertical="center"/>
    </xf>
    <xf numFmtId="2" fontId="19" fillId="0" borderId="0" xfId="0" applyNumberFormat="1" applyFont="1" applyAlignment="1">
      <alignment horizontal="center" vertical="center"/>
    </xf>
    <xf numFmtId="0" fontId="22" fillId="0" borderId="0" xfId="1" applyFont="1" applyAlignment="1">
      <alignment horizontal="left" vertical="center" indent="2"/>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26" fillId="0" borderId="0" xfId="0" applyFont="1" applyAlignment="1">
      <alignment horizontal="center" vertical="center"/>
    </xf>
  </cellXfs>
  <cellStyles count="2">
    <cellStyle name="Normal" xfId="0" builtinId="0"/>
    <cellStyle name="Normal 4" xfId="1" xr:uid="{00000000-0005-0000-0000-000001000000}"/>
  </cellStyles>
  <dxfs count="5">
    <dxf>
      <font>
        <b val="0"/>
        <i val="0"/>
        <strike val="0"/>
        <condense val="0"/>
        <extend val="0"/>
        <outline val="0"/>
        <shadow val="0"/>
        <u val="none"/>
        <vertAlign val="baseline"/>
        <sz val="12"/>
        <color theme="1"/>
        <name val="Verdana"/>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2"/>
        <color theme="1"/>
        <name val="Verdana"/>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Verdana"/>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Verdana"/>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Verdana"/>
        <scheme val="none"/>
      </font>
      <fill>
        <patternFill patternType="none">
          <fgColor indexed="64"/>
          <bgColor indexed="65"/>
        </patternFill>
      </fill>
      <alignment horizontal="left" vertical="center" textRotation="0" wrapText="0" indent="2"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A2:F51" totalsRowShown="0">
  <tableColumns count="6">
    <tableColumn id="1" xr3:uid="{00000000-0010-0000-0000-000001000000}" name="NOM OFFRE" dataDxfId="4" dataCellStyle="Normal 4"/>
    <tableColumn id="3" xr3:uid="{00000000-0010-0000-0000-000003000000}" name="SO Libre Max_x000a_" dataDxfId="3"/>
    <tableColumn id="6" xr3:uid="{00000000-0010-0000-0000-000006000000}" name="SO Libre Max" dataDxfId="2"/>
    <tableColumn id="2" xr3:uid="{00000000-0010-0000-0000-000002000000}" name=" " dataDxfId="1"/>
    <tableColumn id="4" xr3:uid="{00000000-0010-0000-0000-000004000000}" name="unité" dataDxfId="0"/>
    <tableColumn id="5" xr3:uid="{00000000-0010-0000-0000-000005000000}" name="Colonne2"/>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51"/>
  <sheetViews>
    <sheetView tabSelected="1" topLeftCell="A26" zoomScaleNormal="100" workbookViewId="0">
      <selection activeCell="B29" sqref="B29"/>
    </sheetView>
  </sheetViews>
  <sheetFormatPr defaultColWidth="11.42578125" defaultRowHeight="15" x14ac:dyDescent="0.25"/>
  <cols>
    <col min="1" max="1" width="77.42578125" bestFit="1" customWidth="1"/>
    <col min="2" max="2" width="51" bestFit="1" customWidth="1"/>
    <col min="3" max="3" width="51" customWidth="1"/>
    <col min="4" max="4" width="51.5703125" customWidth="1"/>
    <col min="5" max="5" width="75.5703125" customWidth="1"/>
    <col min="6" max="6" width="23.42578125" customWidth="1"/>
  </cols>
  <sheetData>
    <row r="1" spans="1:6" ht="15.75" x14ac:dyDescent="0.25">
      <c r="A1" s="1" t="s">
        <v>0</v>
      </c>
      <c r="B1" s="1"/>
      <c r="C1" s="1"/>
      <c r="D1" s="1"/>
      <c r="E1" s="1"/>
    </row>
    <row r="2" spans="1:6" ht="30.75" x14ac:dyDescent="0.25">
      <c r="A2" s="2" t="s">
        <v>1</v>
      </c>
      <c r="B2" s="3" t="s">
        <v>156</v>
      </c>
      <c r="C2" s="3" t="s">
        <v>176</v>
      </c>
      <c r="D2" s="3" t="s">
        <v>175</v>
      </c>
      <c r="E2" s="1" t="s">
        <v>2</v>
      </c>
      <c r="F2" t="s">
        <v>43</v>
      </c>
    </row>
    <row r="3" spans="1:6" ht="15.75" x14ac:dyDescent="0.25">
      <c r="A3" s="2" t="s">
        <v>3</v>
      </c>
      <c r="B3" s="1" t="s">
        <v>9</v>
      </c>
      <c r="C3" s="77" t="s">
        <v>159</v>
      </c>
      <c r="D3" s="1"/>
      <c r="E3" s="1"/>
    </row>
    <row r="4" spans="1:6" ht="18" x14ac:dyDescent="0.25">
      <c r="A4" s="2" t="s">
        <v>4</v>
      </c>
      <c r="B4" s="78" t="s">
        <v>160</v>
      </c>
      <c r="C4" s="10" t="s">
        <v>161</v>
      </c>
      <c r="D4" s="10"/>
      <c r="E4" s="1"/>
    </row>
    <row r="5" spans="1:6" ht="153" customHeight="1" x14ac:dyDescent="0.25">
      <c r="A5" s="2" t="s">
        <v>5</v>
      </c>
      <c r="B5" s="4" t="s">
        <v>155</v>
      </c>
      <c r="C5" s="4" t="s">
        <v>155</v>
      </c>
      <c r="D5" s="26"/>
      <c r="E5" s="1"/>
    </row>
    <row r="6" spans="1:6" x14ac:dyDescent="0.25">
      <c r="A6" s="74" t="s">
        <v>157</v>
      </c>
      <c r="B6" s="5"/>
      <c r="C6" s="5"/>
      <c r="D6" s="5"/>
      <c r="E6" s="6"/>
    </row>
    <row r="7" spans="1:6" x14ac:dyDescent="0.25">
      <c r="A7" s="2" t="s">
        <v>6</v>
      </c>
      <c r="B7" s="5" t="s">
        <v>162</v>
      </c>
      <c r="C7" s="5" t="s">
        <v>159</v>
      </c>
      <c r="D7" s="5"/>
      <c r="E7" s="6"/>
    </row>
    <row r="8" spans="1:6" x14ac:dyDescent="0.25">
      <c r="A8" s="7" t="s">
        <v>13</v>
      </c>
      <c r="B8" s="8">
        <v>2.5000000000000001E-2</v>
      </c>
      <c r="C8" s="8">
        <f>0.025*1.2</f>
        <v>0.03</v>
      </c>
      <c r="D8" s="9"/>
      <c r="E8" s="6" t="s">
        <v>172</v>
      </c>
    </row>
    <row r="9" spans="1:6" x14ac:dyDescent="0.25">
      <c r="A9" s="7" t="s">
        <v>18</v>
      </c>
      <c r="B9" s="8" t="s">
        <v>105</v>
      </c>
      <c r="C9" s="8"/>
      <c r="D9" s="8" t="s">
        <v>25</v>
      </c>
      <c r="E9" s="6"/>
    </row>
    <row r="10" spans="1:6" ht="45" x14ac:dyDescent="0.25">
      <c r="A10" s="7" t="s">
        <v>106</v>
      </c>
      <c r="B10" s="8">
        <v>2.5000000000000001E-2</v>
      </c>
      <c r="C10" s="8">
        <f>0.025*1.2</f>
        <v>0.03</v>
      </c>
      <c r="D10" s="20" t="s">
        <v>26</v>
      </c>
      <c r="E10" s="19"/>
    </row>
    <row r="11" spans="1:6" x14ac:dyDescent="0.25">
      <c r="A11" s="7" t="s">
        <v>107</v>
      </c>
      <c r="B11" s="85" t="s">
        <v>158</v>
      </c>
      <c r="C11" s="75"/>
      <c r="D11" s="85" t="s">
        <v>158</v>
      </c>
      <c r="E11" s="6"/>
    </row>
    <row r="12" spans="1:6" x14ac:dyDescent="0.25">
      <c r="A12" s="7" t="s">
        <v>14</v>
      </c>
      <c r="B12" s="9">
        <v>0.01</v>
      </c>
      <c r="C12" s="79">
        <f>0.01*1.2</f>
        <v>1.2E-2</v>
      </c>
      <c r="D12" s="20"/>
      <c r="E12" s="6" t="s">
        <v>173</v>
      </c>
    </row>
    <row r="13" spans="1:6" x14ac:dyDescent="0.25">
      <c r="A13" s="7" t="s">
        <v>21</v>
      </c>
      <c r="B13" s="8">
        <f xml:space="preserve"> 0.09* 1.2</f>
        <v>0.108</v>
      </c>
      <c r="C13" s="80"/>
      <c r="D13" s="8"/>
      <c r="E13" s="19"/>
    </row>
    <row r="14" spans="1:6" ht="45" x14ac:dyDescent="0.25">
      <c r="A14" s="7" t="s">
        <v>22</v>
      </c>
      <c r="B14" s="9">
        <v>0.1</v>
      </c>
      <c r="C14" s="9">
        <v>0.12</v>
      </c>
      <c r="D14" s="20" t="s">
        <v>26</v>
      </c>
      <c r="E14" s="19"/>
    </row>
    <row r="15" spans="1:6" ht="45" x14ac:dyDescent="0.25">
      <c r="A15" s="7" t="s">
        <v>23</v>
      </c>
      <c r="B15" s="8" t="s">
        <v>145</v>
      </c>
      <c r="C15" s="80"/>
      <c r="D15" s="20" t="s">
        <v>26</v>
      </c>
      <c r="E15" s="19"/>
    </row>
    <row r="16" spans="1:6" x14ac:dyDescent="0.25">
      <c r="A16" s="7" t="s">
        <v>24</v>
      </c>
      <c r="B16" s="9">
        <v>0.1</v>
      </c>
      <c r="C16" s="9">
        <f>0.1*1.2</f>
        <v>0.12</v>
      </c>
      <c r="D16" s="8" t="s">
        <v>27</v>
      </c>
      <c r="E16" s="6" t="s">
        <v>174</v>
      </c>
    </row>
    <row r="17" spans="1:6" x14ac:dyDescent="0.25">
      <c r="A17" s="7" t="s">
        <v>28</v>
      </c>
      <c r="B17" s="8" t="s">
        <v>29</v>
      </c>
      <c r="C17" s="80"/>
      <c r="D17" s="8"/>
      <c r="E17" s="6"/>
    </row>
    <row r="18" spans="1:6" ht="45" x14ac:dyDescent="0.25">
      <c r="A18" s="7" t="s">
        <v>30</v>
      </c>
      <c r="B18" s="9">
        <v>0.1</v>
      </c>
      <c r="C18" s="9">
        <f>0.1*1.2</f>
        <v>0.12</v>
      </c>
      <c r="D18" s="20" t="s">
        <v>26</v>
      </c>
      <c r="E18" s="6"/>
    </row>
    <row r="19" spans="1:6" ht="45" x14ac:dyDescent="0.25">
      <c r="A19" s="7" t="s">
        <v>31</v>
      </c>
      <c r="B19" s="9">
        <v>0.1</v>
      </c>
      <c r="C19" s="9">
        <f>0.1*1.2</f>
        <v>0.12</v>
      </c>
      <c r="D19" s="20" t="s">
        <v>26</v>
      </c>
      <c r="E19" s="6"/>
    </row>
    <row r="20" spans="1:6" x14ac:dyDescent="0.25">
      <c r="A20" s="7" t="s">
        <v>32</v>
      </c>
      <c r="B20" s="8" t="s">
        <v>145</v>
      </c>
      <c r="C20" s="80"/>
      <c r="D20" s="9"/>
      <c r="E20" s="6"/>
    </row>
    <row r="21" spans="1:6" x14ac:dyDescent="0.25">
      <c r="A21" s="7" t="s">
        <v>33</v>
      </c>
      <c r="B21" s="85" t="s">
        <v>158</v>
      </c>
      <c r="C21" s="81"/>
      <c r="D21" s="9"/>
      <c r="E21" s="6"/>
    </row>
    <row r="22" spans="1:6" ht="105" x14ac:dyDescent="0.25">
      <c r="A22" s="7" t="s">
        <v>34</v>
      </c>
      <c r="B22" s="9">
        <v>0.01</v>
      </c>
      <c r="C22" s="79">
        <f>0.01*1.2</f>
        <v>1.2E-2</v>
      </c>
      <c r="D22" s="27" t="s">
        <v>153</v>
      </c>
      <c r="E22" s="6"/>
    </row>
    <row r="23" spans="1:6" ht="45" x14ac:dyDescent="0.25">
      <c r="A23" s="7" t="s">
        <v>35</v>
      </c>
      <c r="B23" s="9">
        <v>0.01</v>
      </c>
      <c r="C23" s="79">
        <f>0.01*1.2</f>
        <v>1.2E-2</v>
      </c>
      <c r="D23" s="8" t="s">
        <v>36</v>
      </c>
      <c r="E23" s="6"/>
    </row>
    <row r="24" spans="1:6" ht="45" x14ac:dyDescent="0.25">
      <c r="A24" s="7" t="s">
        <v>37</v>
      </c>
      <c r="B24" s="8" t="s">
        <v>145</v>
      </c>
      <c r="C24" s="80"/>
      <c r="D24" s="8" t="s">
        <v>48</v>
      </c>
      <c r="E24" s="6"/>
    </row>
    <row r="25" spans="1:6" ht="30" x14ac:dyDescent="0.25">
      <c r="A25" s="7" t="s">
        <v>10</v>
      </c>
      <c r="B25" s="8" t="s">
        <v>38</v>
      </c>
      <c r="C25" s="80"/>
      <c r="D25" s="8"/>
      <c r="E25" s="6"/>
    </row>
    <row r="26" spans="1:6" ht="30" x14ac:dyDescent="0.25">
      <c r="A26" s="7" t="s">
        <v>39</v>
      </c>
      <c r="B26" s="8" t="s">
        <v>38</v>
      </c>
      <c r="C26" s="80"/>
      <c r="D26" s="8"/>
      <c r="E26" s="6"/>
    </row>
    <row r="27" spans="1:6" x14ac:dyDescent="0.25">
      <c r="A27" s="7"/>
      <c r="B27" s="8"/>
      <c r="C27" s="80"/>
      <c r="D27" s="8"/>
      <c r="E27" s="6"/>
    </row>
    <row r="28" spans="1:6" ht="120" x14ac:dyDescent="0.25">
      <c r="A28" s="2" t="s">
        <v>16</v>
      </c>
      <c r="B28" s="18" t="s">
        <v>17</v>
      </c>
      <c r="C28" s="82"/>
      <c r="D28" s="8" t="s">
        <v>49</v>
      </c>
      <c r="E28" s="76" t="s">
        <v>50</v>
      </c>
    </row>
    <row r="29" spans="1:6" x14ac:dyDescent="0.25">
      <c r="A29" s="2" t="s">
        <v>19</v>
      </c>
      <c r="B29" s="8"/>
      <c r="C29" s="80"/>
      <c r="D29" s="8"/>
      <c r="E29" s="6"/>
    </row>
    <row r="30" spans="1:6" ht="45" x14ac:dyDescent="0.25">
      <c r="A30" s="7" t="s">
        <v>20</v>
      </c>
      <c r="B30" s="21" t="s">
        <v>163</v>
      </c>
      <c r="C30" s="80"/>
      <c r="D30" s="21" t="s">
        <v>40</v>
      </c>
      <c r="E30" s="6"/>
    </row>
    <row r="31" spans="1:6" x14ac:dyDescent="0.25">
      <c r="A31" s="7"/>
      <c r="B31" s="8"/>
      <c r="C31" s="80"/>
      <c r="D31" s="8"/>
      <c r="E31" s="6"/>
    </row>
    <row r="32" spans="1:6" x14ac:dyDescent="0.25">
      <c r="A32" s="7"/>
      <c r="B32" s="9"/>
      <c r="C32" s="80"/>
      <c r="D32" s="9"/>
      <c r="E32" s="6"/>
      <c r="F32" s="6"/>
    </row>
    <row r="33" spans="1:6" x14ac:dyDescent="0.25">
      <c r="A33" s="88" t="s">
        <v>177</v>
      </c>
      <c r="B33" s="11"/>
      <c r="C33" s="83"/>
      <c r="D33" s="11"/>
      <c r="E33" s="12"/>
      <c r="F33" s="6"/>
    </row>
    <row r="34" spans="1:6" x14ac:dyDescent="0.25">
      <c r="A34" s="73" t="s">
        <v>154</v>
      </c>
      <c r="B34" s="75" t="s">
        <v>178</v>
      </c>
      <c r="C34" s="75" t="s">
        <v>179</v>
      </c>
      <c r="D34" s="71"/>
      <c r="E34" s="72"/>
    </row>
    <row r="35" spans="1:6" x14ac:dyDescent="0.25">
      <c r="A35" s="7"/>
      <c r="B35" s="9"/>
      <c r="C35" s="80"/>
      <c r="D35" s="9"/>
      <c r="E35" s="6"/>
    </row>
    <row r="36" spans="1:6" x14ac:dyDescent="0.25">
      <c r="A36" s="2" t="s">
        <v>44</v>
      </c>
      <c r="B36" s="5" t="s">
        <v>164</v>
      </c>
      <c r="C36" s="80" t="s">
        <v>165</v>
      </c>
      <c r="D36" s="5"/>
      <c r="E36" s="19"/>
    </row>
    <row r="37" spans="1:6" x14ac:dyDescent="0.25">
      <c r="A37" s="17" t="s">
        <v>45</v>
      </c>
      <c r="B37" s="9">
        <v>9.9</v>
      </c>
      <c r="C37" s="86">
        <f>9.9*1.2</f>
        <v>11.88</v>
      </c>
      <c r="D37" s="5"/>
      <c r="E37" s="19"/>
    </row>
    <row r="38" spans="1:6" x14ac:dyDescent="0.25">
      <c r="A38" s="17" t="s">
        <v>46</v>
      </c>
      <c r="B38" s="9">
        <v>9.9</v>
      </c>
      <c r="C38" s="87">
        <f>9.9*1.2</f>
        <v>11.88</v>
      </c>
      <c r="D38" s="5"/>
      <c r="E38" s="19"/>
    </row>
    <row r="39" spans="1:6" x14ac:dyDescent="0.25">
      <c r="A39" s="17" t="s">
        <v>47</v>
      </c>
      <c r="B39" s="9">
        <v>0</v>
      </c>
      <c r="C39" s="80">
        <v>0</v>
      </c>
      <c r="D39" s="5"/>
      <c r="E39" s="19"/>
    </row>
    <row r="40" spans="1:6" x14ac:dyDescent="0.25">
      <c r="A40" s="17"/>
      <c r="B40" s="22"/>
      <c r="C40" s="82"/>
      <c r="D40" s="5"/>
      <c r="E40" s="19"/>
    </row>
    <row r="41" spans="1:6" x14ac:dyDescent="0.25">
      <c r="A41" s="2" t="s">
        <v>15</v>
      </c>
      <c r="B41" s="5" t="s">
        <v>166</v>
      </c>
      <c r="C41" s="80"/>
      <c r="D41" s="15"/>
      <c r="E41" s="16"/>
    </row>
    <row r="42" spans="1:6" x14ac:dyDescent="0.25">
      <c r="A42" s="14"/>
      <c r="B42" s="15"/>
      <c r="C42" s="84"/>
      <c r="D42" s="15"/>
      <c r="E42" s="16"/>
    </row>
    <row r="43" spans="1:6" x14ac:dyDescent="0.25">
      <c r="A43" s="2" t="s">
        <v>7</v>
      </c>
      <c r="B43" s="5"/>
      <c r="C43" s="80"/>
      <c r="D43" s="5"/>
      <c r="E43" s="6"/>
    </row>
    <row r="44" spans="1:6" x14ac:dyDescent="0.25">
      <c r="A44" s="7" t="s">
        <v>167</v>
      </c>
      <c r="B44" s="5" t="s">
        <v>11</v>
      </c>
      <c r="C44" s="80"/>
      <c r="D44" s="5"/>
      <c r="E44" s="6"/>
    </row>
    <row r="45" spans="1:6" x14ac:dyDescent="0.25">
      <c r="A45" s="7" t="s">
        <v>168</v>
      </c>
      <c r="B45" s="5" t="s">
        <v>12</v>
      </c>
      <c r="C45" s="80"/>
      <c r="D45" s="5"/>
      <c r="E45" s="6"/>
    </row>
    <row r="46" spans="1:6" x14ac:dyDescent="0.25">
      <c r="A46" s="7" t="s">
        <v>169</v>
      </c>
      <c r="B46" s="5" t="s">
        <v>41</v>
      </c>
      <c r="C46" s="80"/>
      <c r="D46" s="5"/>
      <c r="E46" s="13"/>
    </row>
    <row r="47" spans="1:6" ht="14.25" customHeight="1" x14ac:dyDescent="0.25">
      <c r="A47" s="7" t="s">
        <v>170</v>
      </c>
      <c r="B47" s="5" t="s">
        <v>42</v>
      </c>
      <c r="C47" s="80"/>
      <c r="D47" s="5"/>
      <c r="E47" s="6"/>
    </row>
    <row r="48" spans="1:6" x14ac:dyDescent="0.25">
      <c r="A48" s="7" t="s">
        <v>8</v>
      </c>
      <c r="B48" s="5" t="s">
        <v>171</v>
      </c>
      <c r="C48" s="80"/>
      <c r="D48" s="5"/>
      <c r="E48" s="6"/>
    </row>
    <row r="49" spans="1:5" x14ac:dyDescent="0.25">
      <c r="A49" s="23"/>
      <c r="B49" s="24"/>
      <c r="C49" s="24"/>
      <c r="D49" s="5"/>
      <c r="E49" s="25"/>
    </row>
    <row r="50" spans="1:5" x14ac:dyDescent="0.25">
      <c r="A50" s="23"/>
      <c r="B50" s="24"/>
      <c r="C50" s="24"/>
      <c r="D50" s="5"/>
      <c r="E50" s="25"/>
    </row>
    <row r="51" spans="1:5" x14ac:dyDescent="0.25">
      <c r="A51" s="23"/>
      <c r="B51" s="24"/>
      <c r="C51" s="24"/>
      <c r="D51" s="5"/>
      <c r="E51" s="25"/>
    </row>
  </sheetData>
  <sheetProtection algorithmName="SHA-512" hashValue="L2air7ePXC5poaBFn2HjprEnlCmZBomaGIREe9orUOjDvBAKlNKBpUnVOvn/EEfYsBrJSMd+c4odKGDkLHxtCg==" saltValue="JEeqDHFuUz7QhyDKW9nvLw==" spinCount="100000" sheet="1" objects="1" scenarios="1"/>
  <pageMargins left="0.7" right="0.7" top="0.75" bottom="0.75" header="0.3" footer="0.3"/>
  <pageSetup paperSize="9" scale="35" fitToWidth="0" orientation="portrait" horizontalDpi="4294967294"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17"/>
  <sheetViews>
    <sheetView topLeftCell="C1" workbookViewId="0">
      <selection activeCell="L21" sqref="L21"/>
    </sheetView>
  </sheetViews>
  <sheetFormatPr defaultColWidth="11.42578125" defaultRowHeight="15" x14ac:dyDescent="0.25"/>
  <cols>
    <col min="1" max="1" width="18" bestFit="1" customWidth="1"/>
    <col min="2" max="2" width="20" customWidth="1"/>
    <col min="3" max="3" width="20.42578125" customWidth="1"/>
    <col min="4" max="4" width="19" customWidth="1"/>
    <col min="6" max="6" width="29.42578125" bestFit="1" customWidth="1"/>
    <col min="7" max="7" width="11" bestFit="1" customWidth="1"/>
  </cols>
  <sheetData>
    <row r="1" spans="1:7" ht="24" thickBot="1" x14ac:dyDescent="0.4">
      <c r="A1" s="28">
        <v>43573</v>
      </c>
      <c r="B1" s="29"/>
      <c r="C1" s="30" t="s">
        <v>51</v>
      </c>
      <c r="D1" s="31"/>
    </row>
    <row r="2" spans="1:7" ht="19.5" thickBot="1" x14ac:dyDescent="0.3">
      <c r="A2" s="89" t="s">
        <v>52</v>
      </c>
      <c r="B2" s="90"/>
      <c r="C2" s="91"/>
      <c r="D2" s="31"/>
      <c r="F2" s="32" t="s">
        <v>53</v>
      </c>
      <c r="G2" s="33" t="s">
        <v>54</v>
      </c>
    </row>
    <row r="3" spans="1:7" ht="15.75" thickBot="1" x14ac:dyDescent="0.3">
      <c r="D3" s="31"/>
      <c r="F3" s="34" t="s">
        <v>55</v>
      </c>
      <c r="G3" s="34">
        <v>0.36</v>
      </c>
    </row>
    <row r="4" spans="1:7" x14ac:dyDescent="0.25">
      <c r="A4" s="38" t="s">
        <v>56</v>
      </c>
      <c r="B4" s="39" t="s">
        <v>57</v>
      </c>
      <c r="C4" s="42" t="s">
        <v>58</v>
      </c>
      <c r="D4" s="46" t="s">
        <v>54</v>
      </c>
      <c r="F4" s="34" t="s">
        <v>59</v>
      </c>
      <c r="G4" s="34">
        <v>0.18</v>
      </c>
    </row>
    <row r="5" spans="1:7" ht="15.75" x14ac:dyDescent="0.25">
      <c r="A5" s="40" t="s">
        <v>60</v>
      </c>
      <c r="B5" s="41" t="s">
        <v>61</v>
      </c>
      <c r="C5" s="43">
        <v>6113</v>
      </c>
      <c r="D5" s="44">
        <v>0.36</v>
      </c>
      <c r="F5" s="34" t="s">
        <v>62</v>
      </c>
      <c r="G5" s="34">
        <v>3.024</v>
      </c>
    </row>
    <row r="6" spans="1:7" ht="15.75" x14ac:dyDescent="0.25">
      <c r="A6" s="40" t="s">
        <v>63</v>
      </c>
      <c r="B6" s="41" t="s">
        <v>64</v>
      </c>
      <c r="C6" s="43">
        <v>2252170</v>
      </c>
      <c r="D6" s="44">
        <v>3.024</v>
      </c>
      <c r="F6" s="34" t="s">
        <v>65</v>
      </c>
      <c r="G6" s="34">
        <v>0.624</v>
      </c>
    </row>
    <row r="7" spans="1:7" ht="15.75" x14ac:dyDescent="0.25">
      <c r="A7" s="40" t="s">
        <v>63</v>
      </c>
      <c r="B7" s="41" t="s">
        <v>64</v>
      </c>
      <c r="C7" s="43">
        <v>22521788</v>
      </c>
      <c r="D7" s="44">
        <v>3.024</v>
      </c>
      <c r="F7" s="34" t="s">
        <v>66</v>
      </c>
      <c r="G7" s="34">
        <v>3.024</v>
      </c>
    </row>
    <row r="8" spans="1:7" ht="15.75" x14ac:dyDescent="0.25">
      <c r="A8" s="40" t="s">
        <v>63</v>
      </c>
      <c r="B8" s="41" t="s">
        <v>64</v>
      </c>
      <c r="C8" s="43">
        <v>2252179</v>
      </c>
      <c r="D8" s="44">
        <v>3.024</v>
      </c>
      <c r="F8" s="34" t="s">
        <v>67</v>
      </c>
      <c r="G8" s="34">
        <v>0.36</v>
      </c>
    </row>
    <row r="9" spans="1:7" ht="15.75" x14ac:dyDescent="0.25">
      <c r="A9" s="40" t="s">
        <v>63</v>
      </c>
      <c r="B9" s="41" t="s">
        <v>64</v>
      </c>
      <c r="C9" s="43">
        <v>2256989</v>
      </c>
      <c r="D9" s="44">
        <v>3.024</v>
      </c>
      <c r="F9" s="34" t="s">
        <v>68</v>
      </c>
      <c r="G9" s="34">
        <v>0.57599999999999996</v>
      </c>
    </row>
    <row r="10" spans="1:7" ht="15.75" x14ac:dyDescent="0.25">
      <c r="A10" s="40" t="s">
        <v>63</v>
      </c>
      <c r="B10" s="41" t="s">
        <v>64</v>
      </c>
      <c r="C10" s="43">
        <v>22590409</v>
      </c>
      <c r="D10" s="44">
        <v>3.024</v>
      </c>
      <c r="F10" s="34" t="s">
        <v>69</v>
      </c>
      <c r="G10" s="34">
        <v>3.024</v>
      </c>
    </row>
    <row r="11" spans="1:7" ht="15.75" x14ac:dyDescent="0.25">
      <c r="A11" s="40" t="s">
        <v>70</v>
      </c>
      <c r="B11" s="41" t="s">
        <v>71</v>
      </c>
      <c r="C11" s="43">
        <v>357700</v>
      </c>
      <c r="D11" s="44">
        <v>0.18</v>
      </c>
      <c r="F11" s="34" t="s">
        <v>72</v>
      </c>
      <c r="G11" s="34">
        <v>3.024</v>
      </c>
    </row>
    <row r="12" spans="1:7" ht="15.75" x14ac:dyDescent="0.25">
      <c r="A12" s="40" t="s">
        <v>70</v>
      </c>
      <c r="B12" s="41" t="s">
        <v>71</v>
      </c>
      <c r="C12" s="43">
        <v>35777</v>
      </c>
      <c r="D12" s="44">
        <v>0.18</v>
      </c>
      <c r="F12" s="34" t="s">
        <v>73</v>
      </c>
      <c r="G12" s="34">
        <v>3.0528</v>
      </c>
    </row>
    <row r="13" spans="1:7" ht="15.75" x14ac:dyDescent="0.25">
      <c r="A13" s="40" t="s">
        <v>70</v>
      </c>
      <c r="B13" s="41" t="s">
        <v>71</v>
      </c>
      <c r="C13" s="43">
        <v>35780055</v>
      </c>
      <c r="D13" s="44">
        <v>0.18</v>
      </c>
      <c r="F13" s="34" t="s">
        <v>74</v>
      </c>
      <c r="G13" s="34">
        <v>0.3</v>
      </c>
    </row>
    <row r="14" spans="1:7" ht="15.75" x14ac:dyDescent="0.25">
      <c r="A14" s="40" t="s">
        <v>70</v>
      </c>
      <c r="B14" s="41" t="s">
        <v>71</v>
      </c>
      <c r="C14" s="43">
        <v>35790085</v>
      </c>
      <c r="D14" s="44">
        <v>0.18</v>
      </c>
      <c r="F14" s="35" t="s">
        <v>75</v>
      </c>
      <c r="G14" s="34">
        <v>3.024</v>
      </c>
    </row>
    <row r="15" spans="1:7" ht="15.75" x14ac:dyDescent="0.25">
      <c r="A15" s="40" t="s">
        <v>70</v>
      </c>
      <c r="B15" s="41" t="s">
        <v>71</v>
      </c>
      <c r="C15" s="43">
        <v>35790095</v>
      </c>
      <c r="D15" s="44">
        <v>0.18</v>
      </c>
      <c r="F15" s="35" t="s">
        <v>76</v>
      </c>
      <c r="G15" s="34">
        <v>3.024</v>
      </c>
    </row>
    <row r="16" spans="1:7" ht="15.75" x14ac:dyDescent="0.25">
      <c r="A16" s="40" t="s">
        <v>77</v>
      </c>
      <c r="B16" s="41" t="s">
        <v>78</v>
      </c>
      <c r="C16" s="43">
        <v>420840</v>
      </c>
      <c r="D16" s="44">
        <v>0.18</v>
      </c>
      <c r="F16" s="35" t="s">
        <v>79</v>
      </c>
      <c r="G16" s="34">
        <v>3.024</v>
      </c>
    </row>
    <row r="17" spans="1:7" ht="15.75" x14ac:dyDescent="0.25">
      <c r="A17" s="40" t="s">
        <v>77</v>
      </c>
      <c r="B17" s="41" t="s">
        <v>78</v>
      </c>
      <c r="C17" s="43">
        <v>420841</v>
      </c>
      <c r="D17" s="44">
        <v>0.18</v>
      </c>
      <c r="F17" s="36" t="s">
        <v>80</v>
      </c>
      <c r="G17" s="34">
        <v>0.18</v>
      </c>
    </row>
    <row r="18" spans="1:7" ht="15.75" x14ac:dyDescent="0.25">
      <c r="A18" s="40" t="s">
        <v>77</v>
      </c>
      <c r="B18" s="41" t="s">
        <v>78</v>
      </c>
      <c r="C18" s="43">
        <v>420842</v>
      </c>
      <c r="D18" s="44">
        <v>0.18</v>
      </c>
      <c r="F18" s="37" t="s">
        <v>81</v>
      </c>
      <c r="G18" s="34">
        <v>3.024</v>
      </c>
    </row>
    <row r="19" spans="1:7" ht="15.75" x14ac:dyDescent="0.25">
      <c r="A19" s="40" t="s">
        <v>77</v>
      </c>
      <c r="B19" s="41" t="s">
        <v>78</v>
      </c>
      <c r="C19" s="43">
        <v>420847</v>
      </c>
      <c r="D19" s="44">
        <v>0.18</v>
      </c>
    </row>
    <row r="20" spans="1:7" ht="15.75" x14ac:dyDescent="0.25">
      <c r="A20" s="40" t="s">
        <v>77</v>
      </c>
      <c r="B20" s="41" t="s">
        <v>78</v>
      </c>
      <c r="C20" s="43">
        <v>420848</v>
      </c>
      <c r="D20" s="44">
        <v>0.18</v>
      </c>
    </row>
    <row r="21" spans="1:7" ht="15.75" x14ac:dyDescent="0.25">
      <c r="A21" s="40" t="s">
        <v>77</v>
      </c>
      <c r="B21" s="41" t="s">
        <v>78</v>
      </c>
      <c r="C21" s="43">
        <v>420849</v>
      </c>
      <c r="D21" s="44">
        <v>0.18</v>
      </c>
    </row>
    <row r="22" spans="1:7" ht="15.75" x14ac:dyDescent="0.25">
      <c r="A22" s="40" t="s">
        <v>77</v>
      </c>
      <c r="B22" s="41" t="s">
        <v>78</v>
      </c>
      <c r="C22" s="43">
        <v>420910040</v>
      </c>
      <c r="D22" s="44">
        <v>0.18</v>
      </c>
    </row>
    <row r="23" spans="1:7" ht="15.75" x14ac:dyDescent="0.25">
      <c r="A23" s="40" t="s">
        <v>77</v>
      </c>
      <c r="B23" s="41" t="s">
        <v>78</v>
      </c>
      <c r="C23" s="43">
        <v>420910041</v>
      </c>
      <c r="D23" s="44">
        <v>0.18</v>
      </c>
    </row>
    <row r="24" spans="1:7" ht="15.75" x14ac:dyDescent="0.25">
      <c r="A24" s="40" t="s">
        <v>77</v>
      </c>
      <c r="B24" s="41" t="s">
        <v>78</v>
      </c>
      <c r="C24" s="43">
        <v>420910042</v>
      </c>
      <c r="D24" s="44">
        <v>0.18</v>
      </c>
    </row>
    <row r="25" spans="1:7" ht="15.75" x14ac:dyDescent="0.25">
      <c r="A25" s="40" t="s">
        <v>77</v>
      </c>
      <c r="B25" s="41" t="s">
        <v>78</v>
      </c>
      <c r="C25" s="43">
        <v>420910043</v>
      </c>
      <c r="D25" s="44">
        <v>0.18</v>
      </c>
    </row>
    <row r="26" spans="1:7" ht="15.75" x14ac:dyDescent="0.25">
      <c r="A26" s="40" t="s">
        <v>77</v>
      </c>
      <c r="B26" s="41" t="s">
        <v>78</v>
      </c>
      <c r="C26" s="43">
        <v>420910044</v>
      </c>
      <c r="D26" s="44">
        <v>0.18</v>
      </c>
    </row>
    <row r="27" spans="1:7" ht="15.75" x14ac:dyDescent="0.25">
      <c r="A27" s="40" t="s">
        <v>82</v>
      </c>
      <c r="B27" s="41" t="s">
        <v>83</v>
      </c>
      <c r="C27" s="43">
        <v>37240</v>
      </c>
      <c r="D27" s="44">
        <v>3.024</v>
      </c>
    </row>
    <row r="28" spans="1:7" ht="15.75" x14ac:dyDescent="0.25">
      <c r="A28" s="40" t="s">
        <v>82</v>
      </c>
      <c r="B28" s="41" t="s">
        <v>83</v>
      </c>
      <c r="C28" s="43">
        <v>37270</v>
      </c>
      <c r="D28" s="44">
        <v>3.024</v>
      </c>
    </row>
    <row r="29" spans="1:7" ht="15.75" x14ac:dyDescent="0.25">
      <c r="A29" s="40" t="s">
        <v>84</v>
      </c>
      <c r="B29" s="41" t="s">
        <v>85</v>
      </c>
      <c r="C29" s="43">
        <v>35810</v>
      </c>
      <c r="D29" s="44">
        <v>0.36</v>
      </c>
    </row>
    <row r="30" spans="1:7" ht="15.75" x14ac:dyDescent="0.25">
      <c r="A30" s="40" t="s">
        <v>84</v>
      </c>
      <c r="B30" s="41" t="s">
        <v>85</v>
      </c>
      <c r="C30" s="43">
        <v>35820</v>
      </c>
      <c r="D30" s="44">
        <v>0.36</v>
      </c>
    </row>
    <row r="31" spans="1:7" ht="15.75" x14ac:dyDescent="0.25">
      <c r="A31" s="40" t="s">
        <v>84</v>
      </c>
      <c r="B31" s="41" t="s">
        <v>85</v>
      </c>
      <c r="C31" s="43">
        <v>35829</v>
      </c>
      <c r="D31" s="44">
        <v>0.36</v>
      </c>
    </row>
    <row r="32" spans="1:7" ht="15.75" x14ac:dyDescent="0.25">
      <c r="A32" s="40" t="s">
        <v>84</v>
      </c>
      <c r="B32" s="41" t="s">
        <v>85</v>
      </c>
      <c r="C32" s="43">
        <v>35830</v>
      </c>
      <c r="D32" s="44">
        <v>0.36</v>
      </c>
    </row>
    <row r="33" spans="1:4" ht="15.75" x14ac:dyDescent="0.25">
      <c r="A33" s="40" t="s">
        <v>84</v>
      </c>
      <c r="B33" s="41" t="s">
        <v>85</v>
      </c>
      <c r="C33" s="43">
        <v>35860</v>
      </c>
      <c r="D33" s="44">
        <v>0.36</v>
      </c>
    </row>
    <row r="34" spans="1:4" ht="15.75" x14ac:dyDescent="0.25">
      <c r="A34" s="40" t="s">
        <v>84</v>
      </c>
      <c r="B34" s="41" t="s">
        <v>85</v>
      </c>
      <c r="C34" s="43">
        <v>358700</v>
      </c>
      <c r="D34" s="44">
        <v>0.36</v>
      </c>
    </row>
    <row r="35" spans="1:4" ht="15.75" x14ac:dyDescent="0.25">
      <c r="A35" s="40" t="s">
        <v>84</v>
      </c>
      <c r="B35" s="41" t="s">
        <v>85</v>
      </c>
      <c r="C35" s="43">
        <v>35871</v>
      </c>
      <c r="D35" s="44">
        <v>0.36</v>
      </c>
    </row>
    <row r="36" spans="1:4" ht="15.75" x14ac:dyDescent="0.25">
      <c r="A36" s="40" t="s">
        <v>84</v>
      </c>
      <c r="B36" s="41" t="s">
        <v>85</v>
      </c>
      <c r="C36" s="43">
        <v>35873</v>
      </c>
      <c r="D36" s="44">
        <v>0.36</v>
      </c>
    </row>
    <row r="37" spans="1:4" ht="15.75" x14ac:dyDescent="0.25">
      <c r="A37" s="40" t="s">
        <v>84</v>
      </c>
      <c r="B37" s="41" t="s">
        <v>85</v>
      </c>
      <c r="C37" s="43">
        <v>35875</v>
      </c>
      <c r="D37" s="44">
        <v>0.36</v>
      </c>
    </row>
    <row r="38" spans="1:4" ht="15.75" x14ac:dyDescent="0.25">
      <c r="A38" s="40" t="s">
        <v>84</v>
      </c>
      <c r="B38" s="41" t="s">
        <v>85</v>
      </c>
      <c r="C38" s="43">
        <v>35876</v>
      </c>
      <c r="D38" s="44">
        <v>0.36</v>
      </c>
    </row>
    <row r="39" spans="1:4" ht="15.75" x14ac:dyDescent="0.25">
      <c r="A39" s="40" t="s">
        <v>86</v>
      </c>
      <c r="B39" s="41" t="s">
        <v>87</v>
      </c>
      <c r="C39" s="43">
        <v>308256000</v>
      </c>
      <c r="D39" s="44">
        <v>0.57599999999999996</v>
      </c>
    </row>
    <row r="40" spans="1:4" ht="15.75" x14ac:dyDescent="0.25">
      <c r="A40" s="40" t="s">
        <v>88</v>
      </c>
      <c r="B40" s="41" t="s">
        <v>89</v>
      </c>
      <c r="C40" s="43">
        <v>3712802</v>
      </c>
      <c r="D40" s="44">
        <v>3.024</v>
      </c>
    </row>
    <row r="41" spans="1:4" ht="15.75" x14ac:dyDescent="0.25">
      <c r="A41" s="40" t="s">
        <v>88</v>
      </c>
      <c r="B41" s="41" t="s">
        <v>89</v>
      </c>
      <c r="C41" s="43">
        <v>37166436</v>
      </c>
      <c r="D41" s="44">
        <v>3.024</v>
      </c>
    </row>
    <row r="42" spans="1:4" ht="15.75" x14ac:dyDescent="0.25">
      <c r="A42" s="40" t="s">
        <v>88</v>
      </c>
      <c r="B42" s="41" t="s">
        <v>89</v>
      </c>
      <c r="C42" s="43">
        <v>37166439</v>
      </c>
      <c r="D42" s="44">
        <v>3.024</v>
      </c>
    </row>
    <row r="43" spans="1:4" ht="15.75" x14ac:dyDescent="0.25">
      <c r="A43" s="40" t="s">
        <v>88</v>
      </c>
      <c r="B43" s="41" t="s">
        <v>89</v>
      </c>
      <c r="C43" s="43">
        <v>37166440</v>
      </c>
      <c r="D43" s="44">
        <v>3.024</v>
      </c>
    </row>
    <row r="44" spans="1:4" ht="15.75" x14ac:dyDescent="0.25">
      <c r="A44" s="40" t="s">
        <v>88</v>
      </c>
      <c r="B44" s="41" t="s">
        <v>89</v>
      </c>
      <c r="C44" s="43">
        <v>37166441</v>
      </c>
      <c r="D44" s="44">
        <v>3.024</v>
      </c>
    </row>
    <row r="45" spans="1:4" ht="15.75" x14ac:dyDescent="0.25">
      <c r="A45" s="40" t="s">
        <v>88</v>
      </c>
      <c r="B45" s="41" t="s">
        <v>89</v>
      </c>
      <c r="C45" s="43">
        <v>37166442</v>
      </c>
      <c r="D45" s="44">
        <v>3.024</v>
      </c>
    </row>
    <row r="46" spans="1:4" ht="15.75" x14ac:dyDescent="0.25">
      <c r="A46" s="40" t="s">
        <v>88</v>
      </c>
      <c r="B46" s="41" t="s">
        <v>89</v>
      </c>
      <c r="C46" s="43">
        <v>37166443</v>
      </c>
      <c r="D46" s="44">
        <v>3.024</v>
      </c>
    </row>
    <row r="47" spans="1:4" ht="15.75" x14ac:dyDescent="0.25">
      <c r="A47" s="40" t="s">
        <v>88</v>
      </c>
      <c r="B47" s="41" t="s">
        <v>89</v>
      </c>
      <c r="C47" s="43">
        <v>37168488</v>
      </c>
      <c r="D47" s="44">
        <v>3.024</v>
      </c>
    </row>
    <row r="48" spans="1:4" ht="15.75" x14ac:dyDescent="0.25">
      <c r="A48" s="40" t="s">
        <v>88</v>
      </c>
      <c r="B48" s="41" t="s">
        <v>89</v>
      </c>
      <c r="C48" s="43">
        <v>37168700</v>
      </c>
      <c r="D48" s="44">
        <v>3.024</v>
      </c>
    </row>
    <row r="49" spans="1:4" ht="15.75" x14ac:dyDescent="0.25">
      <c r="A49" s="40" t="s">
        <v>88</v>
      </c>
      <c r="B49" s="41" t="s">
        <v>89</v>
      </c>
      <c r="C49" s="43">
        <v>371781</v>
      </c>
      <c r="D49" s="44">
        <v>3.024</v>
      </c>
    </row>
    <row r="50" spans="1:4" ht="15.75" x14ac:dyDescent="0.25">
      <c r="A50" s="40" t="s">
        <v>88</v>
      </c>
      <c r="B50" s="41" t="s">
        <v>89</v>
      </c>
      <c r="C50" s="43">
        <v>37178501</v>
      </c>
      <c r="D50" s="44">
        <v>3.024</v>
      </c>
    </row>
    <row r="51" spans="1:4" ht="15.75" x14ac:dyDescent="0.25">
      <c r="A51" s="40" t="s">
        <v>88</v>
      </c>
      <c r="B51" s="41" t="s">
        <v>89</v>
      </c>
      <c r="C51" s="43">
        <v>37178502</v>
      </c>
      <c r="D51" s="44">
        <v>3.024</v>
      </c>
    </row>
    <row r="52" spans="1:4" ht="15.75" x14ac:dyDescent="0.25">
      <c r="A52" s="40" t="s">
        <v>88</v>
      </c>
      <c r="B52" s="41" t="s">
        <v>89</v>
      </c>
      <c r="C52" s="43">
        <v>37178504</v>
      </c>
      <c r="D52" s="44">
        <v>3.024</v>
      </c>
    </row>
    <row r="53" spans="1:4" ht="15.75" x14ac:dyDescent="0.25">
      <c r="A53" s="40" t="s">
        <v>88</v>
      </c>
      <c r="B53" s="41" t="s">
        <v>89</v>
      </c>
      <c r="C53" s="43">
        <v>37178506</v>
      </c>
      <c r="D53" s="44">
        <v>3.024</v>
      </c>
    </row>
    <row r="54" spans="1:4" ht="15.75" x14ac:dyDescent="0.25">
      <c r="A54" s="40" t="s">
        <v>88</v>
      </c>
      <c r="B54" s="41" t="s">
        <v>89</v>
      </c>
      <c r="C54" s="43">
        <v>37178507</v>
      </c>
      <c r="D54" s="44">
        <v>3.024</v>
      </c>
    </row>
    <row r="55" spans="1:4" ht="15.75" x14ac:dyDescent="0.25">
      <c r="A55" s="40" t="s">
        <v>88</v>
      </c>
      <c r="B55" s="41" t="s">
        <v>89</v>
      </c>
      <c r="C55" s="43">
        <v>37178508</v>
      </c>
      <c r="D55" s="44">
        <v>3.024</v>
      </c>
    </row>
    <row r="56" spans="1:4" ht="15.75" x14ac:dyDescent="0.25">
      <c r="A56" s="40" t="s">
        <v>88</v>
      </c>
      <c r="B56" s="41" t="s">
        <v>89</v>
      </c>
      <c r="C56" s="43">
        <v>37178509</v>
      </c>
      <c r="D56" s="44">
        <v>3.024</v>
      </c>
    </row>
    <row r="57" spans="1:4" ht="15.75" x14ac:dyDescent="0.25">
      <c r="A57" s="40" t="s">
        <v>88</v>
      </c>
      <c r="B57" s="41" t="s">
        <v>89</v>
      </c>
      <c r="C57" s="43">
        <v>37178510</v>
      </c>
      <c r="D57" s="44">
        <v>3.024</v>
      </c>
    </row>
    <row r="58" spans="1:4" ht="15.75" x14ac:dyDescent="0.25">
      <c r="A58" s="40" t="s">
        <v>88</v>
      </c>
      <c r="B58" s="41" t="s">
        <v>89</v>
      </c>
      <c r="C58" s="43">
        <v>37178516</v>
      </c>
      <c r="D58" s="44">
        <v>3.024</v>
      </c>
    </row>
    <row r="59" spans="1:4" ht="15.75" x14ac:dyDescent="0.25">
      <c r="A59" s="40" t="s">
        <v>88</v>
      </c>
      <c r="B59" s="41" t="s">
        <v>89</v>
      </c>
      <c r="C59" s="43">
        <v>371785175</v>
      </c>
      <c r="D59" s="44">
        <v>3.024</v>
      </c>
    </row>
    <row r="60" spans="1:4" ht="15.75" x14ac:dyDescent="0.25">
      <c r="A60" s="40" t="s">
        <v>88</v>
      </c>
      <c r="B60" s="41" t="s">
        <v>89</v>
      </c>
      <c r="C60" s="43">
        <v>371785176</v>
      </c>
      <c r="D60" s="44">
        <v>3.024</v>
      </c>
    </row>
    <row r="61" spans="1:4" ht="15.75" x14ac:dyDescent="0.25">
      <c r="A61" s="40" t="s">
        <v>88</v>
      </c>
      <c r="B61" s="41" t="s">
        <v>89</v>
      </c>
      <c r="C61" s="43">
        <v>371785177</v>
      </c>
      <c r="D61" s="44">
        <v>3.024</v>
      </c>
    </row>
    <row r="62" spans="1:4" ht="15.75" x14ac:dyDescent="0.25">
      <c r="A62" s="40" t="s">
        <v>88</v>
      </c>
      <c r="B62" s="41" t="s">
        <v>89</v>
      </c>
      <c r="C62" s="43">
        <v>371785178</v>
      </c>
      <c r="D62" s="44">
        <v>3.024</v>
      </c>
    </row>
    <row r="63" spans="1:4" ht="15.75" x14ac:dyDescent="0.25">
      <c r="A63" s="40" t="s">
        <v>88</v>
      </c>
      <c r="B63" s="41" t="s">
        <v>89</v>
      </c>
      <c r="C63" s="43">
        <v>371785179</v>
      </c>
      <c r="D63" s="44">
        <v>3.024</v>
      </c>
    </row>
    <row r="64" spans="1:4" ht="15.75" x14ac:dyDescent="0.25">
      <c r="A64" s="40" t="s">
        <v>88</v>
      </c>
      <c r="B64" s="41" t="s">
        <v>89</v>
      </c>
      <c r="C64" s="43">
        <v>37178518</v>
      </c>
      <c r="D64" s="44">
        <v>3.024</v>
      </c>
    </row>
    <row r="65" spans="1:4" ht="15.75" x14ac:dyDescent="0.25">
      <c r="A65" s="40" t="s">
        <v>88</v>
      </c>
      <c r="B65" s="41" t="s">
        <v>89</v>
      </c>
      <c r="C65" s="43">
        <v>37178519</v>
      </c>
      <c r="D65" s="44">
        <v>3.024</v>
      </c>
    </row>
    <row r="66" spans="1:4" ht="15.75" x14ac:dyDescent="0.25">
      <c r="A66" s="40" t="s">
        <v>88</v>
      </c>
      <c r="B66" s="41" t="s">
        <v>89</v>
      </c>
      <c r="C66" s="43">
        <v>37178523</v>
      </c>
      <c r="D66" s="44">
        <v>3.024</v>
      </c>
    </row>
    <row r="67" spans="1:4" ht="15.75" x14ac:dyDescent="0.25">
      <c r="A67" s="40" t="s">
        <v>88</v>
      </c>
      <c r="B67" s="41" t="s">
        <v>89</v>
      </c>
      <c r="C67" s="43">
        <v>37178524</v>
      </c>
      <c r="D67" s="44">
        <v>3.024</v>
      </c>
    </row>
    <row r="68" spans="1:4" ht="15.75" x14ac:dyDescent="0.25">
      <c r="A68" s="40" t="s">
        <v>88</v>
      </c>
      <c r="B68" s="41" t="s">
        <v>89</v>
      </c>
      <c r="C68" s="43">
        <v>37178525</v>
      </c>
      <c r="D68" s="44">
        <v>3.024</v>
      </c>
    </row>
    <row r="69" spans="1:4" ht="15.75" x14ac:dyDescent="0.25">
      <c r="A69" s="40" t="s">
        <v>88</v>
      </c>
      <c r="B69" s="41" t="s">
        <v>89</v>
      </c>
      <c r="C69" s="43">
        <v>37178526</v>
      </c>
      <c r="D69" s="44">
        <v>3.024</v>
      </c>
    </row>
    <row r="70" spans="1:4" ht="15.75" x14ac:dyDescent="0.25">
      <c r="A70" s="40" t="s">
        <v>88</v>
      </c>
      <c r="B70" s="41" t="s">
        <v>89</v>
      </c>
      <c r="C70" s="43">
        <v>37178527</v>
      </c>
      <c r="D70" s="44">
        <v>3.024</v>
      </c>
    </row>
    <row r="71" spans="1:4" ht="15.75" x14ac:dyDescent="0.25">
      <c r="A71" s="40" t="s">
        <v>88</v>
      </c>
      <c r="B71" s="41" t="s">
        <v>89</v>
      </c>
      <c r="C71" s="43">
        <v>37178528</v>
      </c>
      <c r="D71" s="44">
        <v>3.024</v>
      </c>
    </row>
    <row r="72" spans="1:4" ht="15.75" x14ac:dyDescent="0.25">
      <c r="A72" s="40" t="s">
        <v>88</v>
      </c>
      <c r="B72" s="41" t="s">
        <v>89</v>
      </c>
      <c r="C72" s="43">
        <v>37178529</v>
      </c>
      <c r="D72" s="44">
        <v>3.024</v>
      </c>
    </row>
    <row r="73" spans="1:4" ht="15.75" x14ac:dyDescent="0.25">
      <c r="A73" s="40" t="s">
        <v>88</v>
      </c>
      <c r="B73" s="41" t="s">
        <v>89</v>
      </c>
      <c r="C73" s="43">
        <v>37178530</v>
      </c>
      <c r="D73" s="44">
        <v>3.024</v>
      </c>
    </row>
    <row r="74" spans="1:4" ht="15.75" x14ac:dyDescent="0.25">
      <c r="A74" s="40" t="s">
        <v>88</v>
      </c>
      <c r="B74" s="41" t="s">
        <v>89</v>
      </c>
      <c r="C74" s="43">
        <v>37178531</v>
      </c>
      <c r="D74" s="44">
        <v>3.024</v>
      </c>
    </row>
    <row r="75" spans="1:4" ht="15.75" x14ac:dyDescent="0.25">
      <c r="A75" s="40" t="s">
        <v>88</v>
      </c>
      <c r="B75" s="41" t="s">
        <v>89</v>
      </c>
      <c r="C75" s="43">
        <v>37178535</v>
      </c>
      <c r="D75" s="44">
        <v>3.024</v>
      </c>
    </row>
    <row r="76" spans="1:4" ht="15.75" x14ac:dyDescent="0.25">
      <c r="A76" s="40" t="s">
        <v>88</v>
      </c>
      <c r="B76" s="41" t="s">
        <v>89</v>
      </c>
      <c r="C76" s="43">
        <v>37178542</v>
      </c>
      <c r="D76" s="44">
        <v>3.024</v>
      </c>
    </row>
    <row r="77" spans="1:4" ht="15.75" x14ac:dyDescent="0.25">
      <c r="A77" s="40" t="s">
        <v>88</v>
      </c>
      <c r="B77" s="41" t="s">
        <v>89</v>
      </c>
      <c r="C77" s="43">
        <v>37178543</v>
      </c>
      <c r="D77" s="44">
        <v>3.024</v>
      </c>
    </row>
    <row r="78" spans="1:4" ht="15.75" x14ac:dyDescent="0.25">
      <c r="A78" s="40" t="s">
        <v>88</v>
      </c>
      <c r="B78" s="41" t="s">
        <v>89</v>
      </c>
      <c r="C78" s="43">
        <v>37178544</v>
      </c>
      <c r="D78" s="44">
        <v>3.024</v>
      </c>
    </row>
    <row r="79" spans="1:4" ht="15.75" x14ac:dyDescent="0.25">
      <c r="A79" s="40" t="s">
        <v>88</v>
      </c>
      <c r="B79" s="41" t="s">
        <v>89</v>
      </c>
      <c r="C79" s="43">
        <v>37178545</v>
      </c>
      <c r="D79" s="44">
        <v>3.024</v>
      </c>
    </row>
    <row r="80" spans="1:4" ht="15.75" x14ac:dyDescent="0.25">
      <c r="A80" s="40" t="s">
        <v>88</v>
      </c>
      <c r="B80" s="41" t="s">
        <v>89</v>
      </c>
      <c r="C80" s="43">
        <v>37178546</v>
      </c>
      <c r="D80" s="44">
        <v>3.024</v>
      </c>
    </row>
    <row r="81" spans="1:4" ht="15.75" x14ac:dyDescent="0.25">
      <c r="A81" s="40" t="s">
        <v>88</v>
      </c>
      <c r="B81" s="41" t="s">
        <v>89</v>
      </c>
      <c r="C81" s="43">
        <v>37178547</v>
      </c>
      <c r="D81" s="44">
        <v>3.024</v>
      </c>
    </row>
    <row r="82" spans="1:4" ht="15.75" x14ac:dyDescent="0.25">
      <c r="A82" s="40" t="s">
        <v>88</v>
      </c>
      <c r="B82" s="41" t="s">
        <v>89</v>
      </c>
      <c r="C82" s="43">
        <v>37178548</v>
      </c>
      <c r="D82" s="44">
        <v>3.024</v>
      </c>
    </row>
    <row r="83" spans="1:4" ht="15.75" x14ac:dyDescent="0.25">
      <c r="A83" s="40" t="s">
        <v>88</v>
      </c>
      <c r="B83" s="41" t="s">
        <v>89</v>
      </c>
      <c r="C83" s="43">
        <v>37178549</v>
      </c>
      <c r="D83" s="44">
        <v>3.024</v>
      </c>
    </row>
    <row r="84" spans="1:4" ht="15.75" x14ac:dyDescent="0.25">
      <c r="A84" s="40" t="s">
        <v>88</v>
      </c>
      <c r="B84" s="41" t="s">
        <v>89</v>
      </c>
      <c r="C84" s="43">
        <v>37178580</v>
      </c>
      <c r="D84" s="44">
        <v>3.024</v>
      </c>
    </row>
    <row r="85" spans="1:4" ht="15.75" x14ac:dyDescent="0.25">
      <c r="A85" s="40" t="s">
        <v>88</v>
      </c>
      <c r="B85" s="41" t="s">
        <v>89</v>
      </c>
      <c r="C85" s="43">
        <v>37178581</v>
      </c>
      <c r="D85" s="44">
        <v>3.024</v>
      </c>
    </row>
    <row r="86" spans="1:4" ht="15.75" x14ac:dyDescent="0.25">
      <c r="A86" s="40" t="s">
        <v>88</v>
      </c>
      <c r="B86" s="41" t="s">
        <v>89</v>
      </c>
      <c r="C86" s="43">
        <v>37178620</v>
      </c>
      <c r="D86" s="44">
        <v>3.024</v>
      </c>
    </row>
    <row r="87" spans="1:4" ht="15.75" x14ac:dyDescent="0.25">
      <c r="A87" s="40" t="s">
        <v>88</v>
      </c>
      <c r="B87" s="41" t="s">
        <v>89</v>
      </c>
      <c r="C87" s="43">
        <v>37178669</v>
      </c>
      <c r="D87" s="44">
        <v>3.024</v>
      </c>
    </row>
    <row r="88" spans="1:4" ht="15.75" x14ac:dyDescent="0.25">
      <c r="A88" s="40" t="s">
        <v>88</v>
      </c>
      <c r="B88" s="41" t="s">
        <v>89</v>
      </c>
      <c r="C88" s="43">
        <v>37178670</v>
      </c>
      <c r="D88" s="44">
        <v>3.024</v>
      </c>
    </row>
    <row r="89" spans="1:4" ht="15.75" x14ac:dyDescent="0.25">
      <c r="A89" s="40" t="s">
        <v>88</v>
      </c>
      <c r="B89" s="41" t="s">
        <v>89</v>
      </c>
      <c r="C89" s="43">
        <v>37178671</v>
      </c>
      <c r="D89" s="44">
        <v>3.024</v>
      </c>
    </row>
    <row r="90" spans="1:4" ht="15.75" x14ac:dyDescent="0.25">
      <c r="A90" s="40" t="s">
        <v>88</v>
      </c>
      <c r="B90" s="41" t="s">
        <v>89</v>
      </c>
      <c r="C90" s="43">
        <v>37178672</v>
      </c>
      <c r="D90" s="44">
        <v>3.024</v>
      </c>
    </row>
    <row r="91" spans="1:4" ht="15.75" x14ac:dyDescent="0.25">
      <c r="A91" s="40" t="s">
        <v>88</v>
      </c>
      <c r="B91" s="41" t="s">
        <v>89</v>
      </c>
      <c r="C91" s="43">
        <v>37178673</v>
      </c>
      <c r="D91" s="44">
        <v>3.024</v>
      </c>
    </row>
    <row r="92" spans="1:4" ht="15.75" x14ac:dyDescent="0.25">
      <c r="A92" s="40" t="s">
        <v>88</v>
      </c>
      <c r="B92" s="41" t="s">
        <v>89</v>
      </c>
      <c r="C92" s="43">
        <v>37178674</v>
      </c>
      <c r="D92" s="44">
        <v>3.024</v>
      </c>
    </row>
    <row r="93" spans="1:4" ht="15.75" x14ac:dyDescent="0.25">
      <c r="A93" s="40" t="s">
        <v>88</v>
      </c>
      <c r="B93" s="41" t="s">
        <v>89</v>
      </c>
      <c r="C93" s="43">
        <v>37178675</v>
      </c>
      <c r="D93" s="44">
        <v>3.024</v>
      </c>
    </row>
    <row r="94" spans="1:4" ht="15.75" x14ac:dyDescent="0.25">
      <c r="A94" s="40" t="s">
        <v>88</v>
      </c>
      <c r="B94" s="41" t="s">
        <v>89</v>
      </c>
      <c r="C94" s="43">
        <v>37178676</v>
      </c>
      <c r="D94" s="44">
        <v>3.024</v>
      </c>
    </row>
    <row r="95" spans="1:4" ht="15.75" x14ac:dyDescent="0.25">
      <c r="A95" s="40" t="s">
        <v>88</v>
      </c>
      <c r="B95" s="41" t="s">
        <v>89</v>
      </c>
      <c r="C95" s="43">
        <v>37178677</v>
      </c>
      <c r="D95" s="44">
        <v>3.024</v>
      </c>
    </row>
    <row r="96" spans="1:4" ht="15.75" x14ac:dyDescent="0.25">
      <c r="A96" s="40" t="s">
        <v>88</v>
      </c>
      <c r="B96" s="41" t="s">
        <v>89</v>
      </c>
      <c r="C96" s="43">
        <v>37178678</v>
      </c>
      <c r="D96" s="44">
        <v>3.024</v>
      </c>
    </row>
    <row r="97" spans="1:4" ht="15.75" x14ac:dyDescent="0.25">
      <c r="A97" s="40" t="s">
        <v>88</v>
      </c>
      <c r="B97" s="41" t="s">
        <v>89</v>
      </c>
      <c r="C97" s="43">
        <v>3717870</v>
      </c>
      <c r="D97" s="44">
        <v>3.024</v>
      </c>
    </row>
    <row r="98" spans="1:4" ht="15.75" x14ac:dyDescent="0.25">
      <c r="A98" s="40" t="s">
        <v>88</v>
      </c>
      <c r="B98" s="41" t="s">
        <v>89</v>
      </c>
      <c r="C98" s="43">
        <v>37178755</v>
      </c>
      <c r="D98" s="44">
        <v>3.024</v>
      </c>
    </row>
    <row r="99" spans="1:4" ht="15.75" x14ac:dyDescent="0.25">
      <c r="A99" s="40" t="s">
        <v>88</v>
      </c>
      <c r="B99" s="41" t="s">
        <v>89</v>
      </c>
      <c r="C99" s="43">
        <v>3717880</v>
      </c>
      <c r="D99" s="44">
        <v>3.024</v>
      </c>
    </row>
    <row r="100" spans="1:4" ht="15.75" x14ac:dyDescent="0.25">
      <c r="A100" s="40" t="s">
        <v>88</v>
      </c>
      <c r="B100" s="41" t="s">
        <v>89</v>
      </c>
      <c r="C100" s="43">
        <v>3717891</v>
      </c>
      <c r="D100" s="44">
        <v>3.024</v>
      </c>
    </row>
    <row r="101" spans="1:4" ht="15.75" x14ac:dyDescent="0.25">
      <c r="A101" s="40" t="s">
        <v>88</v>
      </c>
      <c r="B101" s="41" t="s">
        <v>89</v>
      </c>
      <c r="C101" s="43">
        <v>37180400</v>
      </c>
      <c r="D101" s="44">
        <v>3.024</v>
      </c>
    </row>
    <row r="102" spans="1:4" ht="15.75" x14ac:dyDescent="0.25">
      <c r="A102" s="40" t="s">
        <v>88</v>
      </c>
      <c r="B102" s="41" t="s">
        <v>89</v>
      </c>
      <c r="C102" s="43">
        <v>3718100</v>
      </c>
      <c r="D102" s="44">
        <v>3.024</v>
      </c>
    </row>
    <row r="103" spans="1:4" ht="15.75" x14ac:dyDescent="0.25">
      <c r="A103" s="40" t="s">
        <v>88</v>
      </c>
      <c r="B103" s="41" t="s">
        <v>89</v>
      </c>
      <c r="C103" s="43">
        <v>3718101</v>
      </c>
      <c r="D103" s="44">
        <v>3.024</v>
      </c>
    </row>
    <row r="104" spans="1:4" ht="15.75" x14ac:dyDescent="0.25">
      <c r="A104" s="40" t="s">
        <v>88</v>
      </c>
      <c r="B104" s="41" t="s">
        <v>89</v>
      </c>
      <c r="C104" s="43">
        <v>3718102</v>
      </c>
      <c r="D104" s="44">
        <v>3.024</v>
      </c>
    </row>
    <row r="105" spans="1:4" ht="15.75" x14ac:dyDescent="0.25">
      <c r="A105" s="40" t="s">
        <v>88</v>
      </c>
      <c r="B105" s="41" t="s">
        <v>89</v>
      </c>
      <c r="C105" s="43">
        <v>371810300</v>
      </c>
      <c r="D105" s="44">
        <v>3.024</v>
      </c>
    </row>
    <row r="106" spans="1:4" ht="15.75" x14ac:dyDescent="0.25">
      <c r="A106" s="40" t="s">
        <v>88</v>
      </c>
      <c r="B106" s="41" t="s">
        <v>89</v>
      </c>
      <c r="C106" s="43">
        <v>371810301</v>
      </c>
      <c r="D106" s="44">
        <v>3.024</v>
      </c>
    </row>
    <row r="107" spans="1:4" ht="15.75" x14ac:dyDescent="0.25">
      <c r="A107" s="40" t="s">
        <v>88</v>
      </c>
      <c r="B107" s="41" t="s">
        <v>89</v>
      </c>
      <c r="C107" s="43">
        <v>371810302</v>
      </c>
      <c r="D107" s="44">
        <v>3.024</v>
      </c>
    </row>
    <row r="108" spans="1:4" ht="15.75" x14ac:dyDescent="0.25">
      <c r="A108" s="40" t="s">
        <v>88</v>
      </c>
      <c r="B108" s="41" t="s">
        <v>89</v>
      </c>
      <c r="C108" s="43">
        <v>371810303</v>
      </c>
      <c r="D108" s="44">
        <v>3.024</v>
      </c>
    </row>
    <row r="109" spans="1:4" ht="15.75" x14ac:dyDescent="0.25">
      <c r="A109" s="40" t="s">
        <v>88</v>
      </c>
      <c r="B109" s="41" t="s">
        <v>89</v>
      </c>
      <c r="C109" s="43">
        <v>371810304</v>
      </c>
      <c r="D109" s="44">
        <v>3.024</v>
      </c>
    </row>
    <row r="110" spans="1:4" ht="15.75" x14ac:dyDescent="0.25">
      <c r="A110" s="40" t="s">
        <v>88</v>
      </c>
      <c r="B110" s="41" t="s">
        <v>89</v>
      </c>
      <c r="C110" s="43">
        <v>371810325</v>
      </c>
      <c r="D110" s="44">
        <v>3.024</v>
      </c>
    </row>
    <row r="111" spans="1:4" ht="15.75" x14ac:dyDescent="0.25">
      <c r="A111" s="40" t="s">
        <v>88</v>
      </c>
      <c r="B111" s="41" t="s">
        <v>89</v>
      </c>
      <c r="C111" s="43">
        <v>371810326</v>
      </c>
      <c r="D111" s="44">
        <v>3.024</v>
      </c>
    </row>
    <row r="112" spans="1:4" ht="15.75" x14ac:dyDescent="0.25">
      <c r="A112" s="40" t="s">
        <v>88</v>
      </c>
      <c r="B112" s="41" t="s">
        <v>89</v>
      </c>
      <c r="C112" s="43">
        <v>371810327</v>
      </c>
      <c r="D112" s="44">
        <v>3.024</v>
      </c>
    </row>
    <row r="113" spans="1:4" ht="15.75" x14ac:dyDescent="0.25">
      <c r="A113" s="40" t="s">
        <v>88</v>
      </c>
      <c r="B113" s="41" t="s">
        <v>89</v>
      </c>
      <c r="C113" s="43">
        <v>371810328</v>
      </c>
      <c r="D113" s="44">
        <v>3.024</v>
      </c>
    </row>
    <row r="114" spans="1:4" ht="15.75" x14ac:dyDescent="0.25">
      <c r="A114" s="40" t="s">
        <v>88</v>
      </c>
      <c r="B114" s="41" t="s">
        <v>89</v>
      </c>
      <c r="C114" s="43">
        <v>371810329</v>
      </c>
      <c r="D114" s="44">
        <v>3.024</v>
      </c>
    </row>
    <row r="115" spans="1:4" ht="15.75" x14ac:dyDescent="0.25">
      <c r="A115" s="40" t="s">
        <v>88</v>
      </c>
      <c r="B115" s="41" t="s">
        <v>89</v>
      </c>
      <c r="C115" s="43">
        <v>37181033</v>
      </c>
      <c r="D115" s="44">
        <v>3.024</v>
      </c>
    </row>
    <row r="116" spans="1:4" ht="15.75" x14ac:dyDescent="0.25">
      <c r="A116" s="40" t="s">
        <v>88</v>
      </c>
      <c r="B116" s="41" t="s">
        <v>89</v>
      </c>
      <c r="C116" s="43">
        <v>371810340</v>
      </c>
      <c r="D116" s="44">
        <v>3.024</v>
      </c>
    </row>
    <row r="117" spans="1:4" ht="15.75" x14ac:dyDescent="0.25">
      <c r="A117" s="40" t="s">
        <v>88</v>
      </c>
      <c r="B117" s="41" t="s">
        <v>89</v>
      </c>
      <c r="C117" s="43">
        <v>371810341</v>
      </c>
      <c r="D117" s="44">
        <v>3.024</v>
      </c>
    </row>
    <row r="118" spans="1:4" ht="15.75" x14ac:dyDescent="0.25">
      <c r="A118" s="40" t="s">
        <v>88</v>
      </c>
      <c r="B118" s="41" t="s">
        <v>89</v>
      </c>
      <c r="C118" s="43">
        <v>371810342</v>
      </c>
      <c r="D118" s="44">
        <v>3.024</v>
      </c>
    </row>
    <row r="119" spans="1:4" ht="15.75" x14ac:dyDescent="0.25">
      <c r="A119" s="40" t="s">
        <v>88</v>
      </c>
      <c r="B119" s="41" t="s">
        <v>89</v>
      </c>
      <c r="C119" s="43">
        <v>371810343</v>
      </c>
      <c r="D119" s="44">
        <v>3.024</v>
      </c>
    </row>
    <row r="120" spans="1:4" ht="15.75" x14ac:dyDescent="0.25">
      <c r="A120" s="40" t="s">
        <v>88</v>
      </c>
      <c r="B120" s="41" t="s">
        <v>89</v>
      </c>
      <c r="C120" s="43">
        <v>371810344</v>
      </c>
      <c r="D120" s="44">
        <v>3.024</v>
      </c>
    </row>
    <row r="121" spans="1:4" ht="15.75" x14ac:dyDescent="0.25">
      <c r="A121" s="40" t="s">
        <v>88</v>
      </c>
      <c r="B121" s="41" t="s">
        <v>89</v>
      </c>
      <c r="C121" s="43">
        <v>371810345</v>
      </c>
      <c r="D121" s="44">
        <v>3.024</v>
      </c>
    </row>
    <row r="122" spans="1:4" ht="15.75" x14ac:dyDescent="0.25">
      <c r="A122" s="40" t="s">
        <v>88</v>
      </c>
      <c r="B122" s="41" t="s">
        <v>89</v>
      </c>
      <c r="C122" s="43">
        <v>37181036</v>
      </c>
      <c r="D122" s="44">
        <v>3.024</v>
      </c>
    </row>
    <row r="123" spans="1:4" ht="15.75" x14ac:dyDescent="0.25">
      <c r="A123" s="40" t="s">
        <v>88</v>
      </c>
      <c r="B123" s="41" t="s">
        <v>89</v>
      </c>
      <c r="C123" s="43">
        <v>37181037</v>
      </c>
      <c r="D123" s="44">
        <v>3.024</v>
      </c>
    </row>
    <row r="124" spans="1:4" ht="15.75" x14ac:dyDescent="0.25">
      <c r="A124" s="40" t="s">
        <v>88</v>
      </c>
      <c r="B124" s="41" t="s">
        <v>89</v>
      </c>
      <c r="C124" s="43">
        <v>37181038</v>
      </c>
      <c r="D124" s="44">
        <v>3.024</v>
      </c>
    </row>
    <row r="125" spans="1:4" ht="15.75" x14ac:dyDescent="0.25">
      <c r="A125" s="40" t="s">
        <v>88</v>
      </c>
      <c r="B125" s="41" t="s">
        <v>89</v>
      </c>
      <c r="C125" s="43">
        <v>37181039</v>
      </c>
      <c r="D125" s="44">
        <v>3.024</v>
      </c>
    </row>
    <row r="126" spans="1:4" ht="15.75" x14ac:dyDescent="0.25">
      <c r="A126" s="40" t="s">
        <v>88</v>
      </c>
      <c r="B126" s="41" t="s">
        <v>89</v>
      </c>
      <c r="C126" s="43">
        <v>3718105</v>
      </c>
      <c r="D126" s="44">
        <v>3.024</v>
      </c>
    </row>
    <row r="127" spans="1:4" ht="15.75" x14ac:dyDescent="0.25">
      <c r="A127" s="40" t="s">
        <v>88</v>
      </c>
      <c r="B127" s="41" t="s">
        <v>89</v>
      </c>
      <c r="C127" s="43">
        <v>3718106</v>
      </c>
      <c r="D127" s="44">
        <v>3.024</v>
      </c>
    </row>
    <row r="128" spans="1:4" ht="15.75" x14ac:dyDescent="0.25">
      <c r="A128" s="40" t="s">
        <v>88</v>
      </c>
      <c r="B128" s="41" t="s">
        <v>89</v>
      </c>
      <c r="C128" s="43">
        <v>3718107</v>
      </c>
      <c r="D128" s="44">
        <v>3.024</v>
      </c>
    </row>
    <row r="129" spans="1:4" ht="15.75" x14ac:dyDescent="0.25">
      <c r="A129" s="40" t="s">
        <v>88</v>
      </c>
      <c r="B129" s="41" t="s">
        <v>89</v>
      </c>
      <c r="C129" s="43">
        <v>3718108</v>
      </c>
      <c r="D129" s="44">
        <v>3.024</v>
      </c>
    </row>
    <row r="130" spans="1:4" ht="15.75" x14ac:dyDescent="0.25">
      <c r="A130" s="40" t="s">
        <v>88</v>
      </c>
      <c r="B130" s="41" t="s">
        <v>89</v>
      </c>
      <c r="C130" s="43">
        <v>37181090</v>
      </c>
      <c r="D130" s="44">
        <v>3.024</v>
      </c>
    </row>
    <row r="131" spans="1:4" ht="15.75" x14ac:dyDescent="0.25">
      <c r="A131" s="40" t="s">
        <v>88</v>
      </c>
      <c r="B131" s="41" t="s">
        <v>89</v>
      </c>
      <c r="C131" s="43">
        <v>37181093</v>
      </c>
      <c r="D131" s="44">
        <v>3.024</v>
      </c>
    </row>
    <row r="132" spans="1:4" ht="15.75" x14ac:dyDescent="0.25">
      <c r="A132" s="40" t="s">
        <v>88</v>
      </c>
      <c r="B132" s="41" t="s">
        <v>89</v>
      </c>
      <c r="C132" s="43">
        <v>37181094</v>
      </c>
      <c r="D132" s="44">
        <v>3.024</v>
      </c>
    </row>
    <row r="133" spans="1:4" ht="15.75" x14ac:dyDescent="0.25">
      <c r="A133" s="40" t="s">
        <v>88</v>
      </c>
      <c r="B133" s="41" t="s">
        <v>89</v>
      </c>
      <c r="C133" s="43">
        <v>37181095</v>
      </c>
      <c r="D133" s="44">
        <v>3.024</v>
      </c>
    </row>
    <row r="134" spans="1:4" ht="15.75" x14ac:dyDescent="0.25">
      <c r="A134" s="40" t="s">
        <v>88</v>
      </c>
      <c r="B134" s="41" t="s">
        <v>89</v>
      </c>
      <c r="C134" s="43">
        <v>37181096</v>
      </c>
      <c r="D134" s="44">
        <v>3.024</v>
      </c>
    </row>
    <row r="135" spans="1:4" ht="15.75" x14ac:dyDescent="0.25">
      <c r="A135" s="40" t="s">
        <v>88</v>
      </c>
      <c r="B135" s="41" t="s">
        <v>89</v>
      </c>
      <c r="C135" s="43">
        <v>37181097</v>
      </c>
      <c r="D135" s="44">
        <v>3.024</v>
      </c>
    </row>
    <row r="136" spans="1:4" ht="15.75" x14ac:dyDescent="0.25">
      <c r="A136" s="40" t="s">
        <v>88</v>
      </c>
      <c r="B136" s="41" t="s">
        <v>89</v>
      </c>
      <c r="C136" s="43">
        <v>37181098</v>
      </c>
      <c r="D136" s="44">
        <v>3.024</v>
      </c>
    </row>
    <row r="137" spans="1:4" ht="15.75" x14ac:dyDescent="0.25">
      <c r="A137" s="40" t="s">
        <v>88</v>
      </c>
      <c r="B137" s="41" t="s">
        <v>89</v>
      </c>
      <c r="C137" s="43">
        <v>37181099</v>
      </c>
      <c r="D137" s="44">
        <v>3.024</v>
      </c>
    </row>
    <row r="138" spans="1:4" ht="15.75" x14ac:dyDescent="0.25">
      <c r="A138" s="40" t="s">
        <v>88</v>
      </c>
      <c r="B138" s="41" t="s">
        <v>89</v>
      </c>
      <c r="C138" s="43">
        <v>37181815</v>
      </c>
      <c r="D138" s="44">
        <v>3.024</v>
      </c>
    </row>
    <row r="139" spans="1:4" ht="15.75" x14ac:dyDescent="0.25">
      <c r="A139" s="40" t="s">
        <v>88</v>
      </c>
      <c r="B139" s="41" t="s">
        <v>89</v>
      </c>
      <c r="C139" s="43">
        <v>37181816</v>
      </c>
      <c r="D139" s="44">
        <v>3.024</v>
      </c>
    </row>
    <row r="140" spans="1:4" ht="15.75" x14ac:dyDescent="0.25">
      <c r="A140" s="40" t="s">
        <v>88</v>
      </c>
      <c r="B140" s="41" t="s">
        <v>89</v>
      </c>
      <c r="C140" s="43">
        <v>3719010</v>
      </c>
      <c r="D140" s="44">
        <v>3.024</v>
      </c>
    </row>
    <row r="141" spans="1:4" ht="15.75" x14ac:dyDescent="0.25">
      <c r="A141" s="40" t="s">
        <v>88</v>
      </c>
      <c r="B141" s="41" t="s">
        <v>89</v>
      </c>
      <c r="C141" s="43">
        <v>37190210</v>
      </c>
      <c r="D141" s="44">
        <v>3.024</v>
      </c>
    </row>
    <row r="142" spans="1:4" ht="15.75" x14ac:dyDescent="0.25">
      <c r="A142" s="40" t="s">
        <v>88</v>
      </c>
      <c r="B142" s="41" t="s">
        <v>89</v>
      </c>
      <c r="C142" s="43">
        <v>37190211</v>
      </c>
      <c r="D142" s="44">
        <v>3.024</v>
      </c>
    </row>
    <row r="143" spans="1:4" ht="15.75" x14ac:dyDescent="0.25">
      <c r="A143" s="40" t="s">
        <v>88</v>
      </c>
      <c r="B143" s="41" t="s">
        <v>89</v>
      </c>
      <c r="C143" s="43">
        <v>3719060</v>
      </c>
      <c r="D143" s="44">
        <v>3.024</v>
      </c>
    </row>
    <row r="144" spans="1:4" ht="15.75" x14ac:dyDescent="0.25">
      <c r="A144" s="40" t="s">
        <v>90</v>
      </c>
      <c r="B144" s="41" t="s">
        <v>91</v>
      </c>
      <c r="C144" s="43">
        <v>3707</v>
      </c>
      <c r="D144" s="44">
        <v>3.024</v>
      </c>
    </row>
    <row r="145" spans="1:4" ht="15.75" x14ac:dyDescent="0.25">
      <c r="A145" s="40" t="s">
        <v>90</v>
      </c>
      <c r="B145" s="41" t="s">
        <v>91</v>
      </c>
      <c r="C145" s="43">
        <v>370700</v>
      </c>
      <c r="D145" s="44">
        <v>3.024</v>
      </c>
    </row>
    <row r="146" spans="1:4" ht="15.75" x14ac:dyDescent="0.25">
      <c r="A146" s="40" t="s">
        <v>90</v>
      </c>
      <c r="B146" s="41" t="s">
        <v>91</v>
      </c>
      <c r="C146" s="43">
        <v>37070500</v>
      </c>
      <c r="D146" s="44">
        <v>3.024</v>
      </c>
    </row>
    <row r="147" spans="1:4" ht="15.75" x14ac:dyDescent="0.25">
      <c r="A147" s="40" t="s">
        <v>90</v>
      </c>
      <c r="B147" s="41" t="s">
        <v>91</v>
      </c>
      <c r="C147" s="43">
        <v>37070501</v>
      </c>
      <c r="D147" s="44">
        <v>3.024</v>
      </c>
    </row>
    <row r="148" spans="1:4" ht="15.75" x14ac:dyDescent="0.25">
      <c r="A148" s="40" t="s">
        <v>90</v>
      </c>
      <c r="B148" s="41" t="s">
        <v>91</v>
      </c>
      <c r="C148" s="43">
        <v>37070502</v>
      </c>
      <c r="D148" s="44">
        <v>3.024</v>
      </c>
    </row>
    <row r="149" spans="1:4" ht="15.75" x14ac:dyDescent="0.25">
      <c r="A149" s="40" t="s">
        <v>90</v>
      </c>
      <c r="B149" s="41" t="s">
        <v>91</v>
      </c>
      <c r="C149" s="43">
        <v>3707051</v>
      </c>
      <c r="D149" s="44">
        <v>3.024</v>
      </c>
    </row>
    <row r="150" spans="1:4" ht="15.75" x14ac:dyDescent="0.25">
      <c r="A150" s="40" t="s">
        <v>90</v>
      </c>
      <c r="B150" s="41" t="s">
        <v>91</v>
      </c>
      <c r="C150" s="43">
        <v>37070530</v>
      </c>
      <c r="D150" s="44">
        <v>3.024</v>
      </c>
    </row>
    <row r="151" spans="1:4" ht="15.75" x14ac:dyDescent="0.25">
      <c r="A151" s="40" t="s">
        <v>90</v>
      </c>
      <c r="B151" s="41" t="s">
        <v>91</v>
      </c>
      <c r="C151" s="43">
        <v>37070531</v>
      </c>
      <c r="D151" s="44">
        <v>3.024</v>
      </c>
    </row>
    <row r="152" spans="1:4" ht="15.75" x14ac:dyDescent="0.25">
      <c r="A152" s="40" t="s">
        <v>90</v>
      </c>
      <c r="B152" s="41" t="s">
        <v>91</v>
      </c>
      <c r="C152" s="43">
        <v>37070532</v>
      </c>
      <c r="D152" s="44">
        <v>3.024</v>
      </c>
    </row>
    <row r="153" spans="1:4" ht="15.75" x14ac:dyDescent="0.25">
      <c r="A153" s="40" t="s">
        <v>90</v>
      </c>
      <c r="B153" s="41" t="s">
        <v>91</v>
      </c>
      <c r="C153" s="43">
        <v>37070534</v>
      </c>
      <c r="D153" s="44">
        <v>3.024</v>
      </c>
    </row>
    <row r="154" spans="1:4" ht="15.75" x14ac:dyDescent="0.25">
      <c r="A154" s="40" t="s">
        <v>90</v>
      </c>
      <c r="B154" s="41" t="s">
        <v>91</v>
      </c>
      <c r="C154" s="43">
        <v>37070535</v>
      </c>
      <c r="D154" s="44">
        <v>3.024</v>
      </c>
    </row>
    <row r="155" spans="1:4" ht="15.75" x14ac:dyDescent="0.25">
      <c r="A155" s="40" t="s">
        <v>90</v>
      </c>
      <c r="B155" s="41" t="s">
        <v>91</v>
      </c>
      <c r="C155" s="43">
        <v>37070538</v>
      </c>
      <c r="D155" s="44">
        <v>3.024</v>
      </c>
    </row>
    <row r="156" spans="1:4" ht="15.75" x14ac:dyDescent="0.25">
      <c r="A156" s="40" t="s">
        <v>90</v>
      </c>
      <c r="B156" s="41" t="s">
        <v>91</v>
      </c>
      <c r="C156" s="43">
        <v>37070539</v>
      </c>
      <c r="D156" s="44">
        <v>3.024</v>
      </c>
    </row>
    <row r="157" spans="1:4" ht="15.75" x14ac:dyDescent="0.25">
      <c r="A157" s="40" t="s">
        <v>90</v>
      </c>
      <c r="B157" s="41" t="s">
        <v>91</v>
      </c>
      <c r="C157" s="43">
        <v>37070540</v>
      </c>
      <c r="D157" s="44">
        <v>3.024</v>
      </c>
    </row>
    <row r="158" spans="1:4" ht="15.75" x14ac:dyDescent="0.25">
      <c r="A158" s="40" t="s">
        <v>90</v>
      </c>
      <c r="B158" s="41" t="s">
        <v>91</v>
      </c>
      <c r="C158" s="43">
        <v>37070547</v>
      </c>
      <c r="D158" s="44">
        <v>3.024</v>
      </c>
    </row>
    <row r="159" spans="1:4" ht="15.75" x14ac:dyDescent="0.25">
      <c r="A159" s="40" t="s">
        <v>90</v>
      </c>
      <c r="B159" s="41" t="s">
        <v>91</v>
      </c>
      <c r="C159" s="43">
        <v>37070581</v>
      </c>
      <c r="D159" s="44">
        <v>3.024</v>
      </c>
    </row>
    <row r="160" spans="1:4" ht="15.75" x14ac:dyDescent="0.25">
      <c r="A160" s="40" t="s">
        <v>90</v>
      </c>
      <c r="B160" s="41" t="s">
        <v>91</v>
      </c>
      <c r="C160" s="43">
        <v>37070582</v>
      </c>
      <c r="D160" s="44">
        <v>3.024</v>
      </c>
    </row>
    <row r="161" spans="1:4" ht="15.75" x14ac:dyDescent="0.25">
      <c r="A161" s="40" t="s">
        <v>90</v>
      </c>
      <c r="B161" s="41" t="s">
        <v>91</v>
      </c>
      <c r="C161" s="43">
        <v>37070588</v>
      </c>
      <c r="D161" s="44">
        <v>3.024</v>
      </c>
    </row>
    <row r="162" spans="1:4" ht="15.75" x14ac:dyDescent="0.25">
      <c r="A162" s="40" t="s">
        <v>90</v>
      </c>
      <c r="B162" s="41" t="s">
        <v>91</v>
      </c>
      <c r="C162" s="43">
        <v>37070589</v>
      </c>
      <c r="D162" s="44">
        <v>3.024</v>
      </c>
    </row>
    <row r="163" spans="1:4" ht="15.75" x14ac:dyDescent="0.25">
      <c r="A163" s="40" t="s">
        <v>90</v>
      </c>
      <c r="B163" s="41" t="s">
        <v>91</v>
      </c>
      <c r="C163" s="43">
        <v>37070590</v>
      </c>
      <c r="D163" s="44">
        <v>3.024</v>
      </c>
    </row>
    <row r="164" spans="1:4" ht="15.75" x14ac:dyDescent="0.25">
      <c r="A164" s="40" t="s">
        <v>90</v>
      </c>
      <c r="B164" s="41" t="s">
        <v>91</v>
      </c>
      <c r="C164" s="43">
        <v>37070591</v>
      </c>
      <c r="D164" s="44">
        <v>3.024</v>
      </c>
    </row>
    <row r="165" spans="1:4" ht="15.75" x14ac:dyDescent="0.25">
      <c r="A165" s="40" t="s">
        <v>90</v>
      </c>
      <c r="B165" s="41" t="s">
        <v>91</v>
      </c>
      <c r="C165" s="43">
        <v>370705939</v>
      </c>
      <c r="D165" s="44">
        <v>3.024</v>
      </c>
    </row>
    <row r="166" spans="1:4" ht="15.75" x14ac:dyDescent="0.25">
      <c r="A166" s="40" t="s">
        <v>90</v>
      </c>
      <c r="B166" s="41" t="s">
        <v>91</v>
      </c>
      <c r="C166" s="43">
        <v>370705940</v>
      </c>
      <c r="D166" s="44">
        <v>3.024</v>
      </c>
    </row>
    <row r="167" spans="1:4" ht="15.75" x14ac:dyDescent="0.25">
      <c r="A167" s="40" t="s">
        <v>90</v>
      </c>
      <c r="B167" s="41" t="s">
        <v>91</v>
      </c>
      <c r="C167" s="43">
        <v>370705941</v>
      </c>
      <c r="D167" s="44">
        <v>3.024</v>
      </c>
    </row>
    <row r="168" spans="1:4" ht="15.75" x14ac:dyDescent="0.25">
      <c r="A168" s="40" t="s">
        <v>90</v>
      </c>
      <c r="B168" s="41" t="s">
        <v>91</v>
      </c>
      <c r="C168" s="43">
        <v>370706</v>
      </c>
      <c r="D168" s="44">
        <v>3.024</v>
      </c>
    </row>
    <row r="169" spans="1:4" ht="15.75" x14ac:dyDescent="0.25">
      <c r="A169" s="40" t="s">
        <v>90</v>
      </c>
      <c r="B169" s="41" t="s">
        <v>91</v>
      </c>
      <c r="C169" s="43">
        <v>37070710</v>
      </c>
      <c r="D169" s="44">
        <v>3.024</v>
      </c>
    </row>
    <row r="170" spans="1:4" ht="15.75" x14ac:dyDescent="0.25">
      <c r="A170" s="40" t="s">
        <v>90</v>
      </c>
      <c r="B170" s="41" t="s">
        <v>91</v>
      </c>
      <c r="C170" s="43">
        <v>37070712</v>
      </c>
      <c r="D170" s="44">
        <v>3.024</v>
      </c>
    </row>
    <row r="171" spans="1:4" ht="15.75" x14ac:dyDescent="0.25">
      <c r="A171" s="40" t="s">
        <v>90</v>
      </c>
      <c r="B171" s="41" t="s">
        <v>91</v>
      </c>
      <c r="C171" s="43">
        <v>37070749</v>
      </c>
      <c r="D171" s="44">
        <v>3.024</v>
      </c>
    </row>
    <row r="172" spans="1:4" ht="15.75" x14ac:dyDescent="0.25">
      <c r="A172" s="40" t="s">
        <v>90</v>
      </c>
      <c r="B172" s="41" t="s">
        <v>91</v>
      </c>
      <c r="C172" s="43">
        <v>3708</v>
      </c>
      <c r="D172" s="44">
        <v>3.024</v>
      </c>
    </row>
    <row r="173" spans="1:4" ht="15.75" x14ac:dyDescent="0.25">
      <c r="A173" s="40" t="s">
        <v>90</v>
      </c>
      <c r="B173" s="41" t="s">
        <v>91</v>
      </c>
      <c r="C173" s="43">
        <v>37080801</v>
      </c>
      <c r="D173" s="44">
        <v>3.024</v>
      </c>
    </row>
    <row r="174" spans="1:4" ht="15.75" x14ac:dyDescent="0.25">
      <c r="A174" s="40" t="s">
        <v>90</v>
      </c>
      <c r="B174" s="41" t="s">
        <v>91</v>
      </c>
      <c r="C174" s="43">
        <v>37080802</v>
      </c>
      <c r="D174" s="44">
        <v>3.024</v>
      </c>
    </row>
    <row r="175" spans="1:4" ht="15.75" x14ac:dyDescent="0.25">
      <c r="A175" s="40" t="s">
        <v>90</v>
      </c>
      <c r="B175" s="41" t="s">
        <v>91</v>
      </c>
      <c r="C175" s="43">
        <v>37080807</v>
      </c>
      <c r="D175" s="44">
        <v>3.024</v>
      </c>
    </row>
    <row r="176" spans="1:4" ht="15.75" x14ac:dyDescent="0.25">
      <c r="A176" s="40" t="s">
        <v>90</v>
      </c>
      <c r="B176" s="41" t="s">
        <v>91</v>
      </c>
      <c r="C176" s="43">
        <v>37080855</v>
      </c>
      <c r="D176" s="44">
        <v>3.024</v>
      </c>
    </row>
    <row r="177" spans="1:4" ht="15.75" x14ac:dyDescent="0.25">
      <c r="A177" s="40" t="s">
        <v>90</v>
      </c>
      <c r="B177" s="41" t="s">
        <v>91</v>
      </c>
      <c r="C177" s="43">
        <v>3709</v>
      </c>
      <c r="D177" s="44">
        <v>3.024</v>
      </c>
    </row>
    <row r="178" spans="1:4" ht="15.75" x14ac:dyDescent="0.25">
      <c r="A178" s="40" t="s">
        <v>90</v>
      </c>
      <c r="B178" s="41" t="s">
        <v>91</v>
      </c>
      <c r="C178" s="43">
        <v>37090003</v>
      </c>
      <c r="D178" s="44">
        <v>3.024</v>
      </c>
    </row>
    <row r="179" spans="1:4" ht="15.75" x14ac:dyDescent="0.25">
      <c r="A179" s="40" t="s">
        <v>90</v>
      </c>
      <c r="B179" s="41" t="s">
        <v>91</v>
      </c>
      <c r="C179" s="43">
        <v>37090201</v>
      </c>
      <c r="D179" s="44">
        <v>3.024</v>
      </c>
    </row>
    <row r="180" spans="1:4" ht="15.75" x14ac:dyDescent="0.25">
      <c r="A180" s="40" t="s">
        <v>90</v>
      </c>
      <c r="B180" s="41" t="s">
        <v>91</v>
      </c>
      <c r="C180" s="43">
        <v>37090204</v>
      </c>
      <c r="D180" s="44">
        <v>3.024</v>
      </c>
    </row>
    <row r="181" spans="1:4" ht="15.75" x14ac:dyDescent="0.25">
      <c r="A181" s="40" t="s">
        <v>90</v>
      </c>
      <c r="B181" s="41" t="s">
        <v>91</v>
      </c>
      <c r="C181" s="43">
        <v>37090308</v>
      </c>
      <c r="D181" s="44">
        <v>3.024</v>
      </c>
    </row>
    <row r="182" spans="1:4" ht="15.75" x14ac:dyDescent="0.25">
      <c r="A182" s="40" t="s">
        <v>90</v>
      </c>
      <c r="B182" s="41" t="s">
        <v>91</v>
      </c>
      <c r="C182" s="43">
        <v>37090903</v>
      </c>
      <c r="D182" s="44">
        <v>3.024</v>
      </c>
    </row>
    <row r="183" spans="1:4" ht="15.75" x14ac:dyDescent="0.25">
      <c r="A183" s="40" t="s">
        <v>90</v>
      </c>
      <c r="B183" s="41" t="s">
        <v>91</v>
      </c>
      <c r="C183" s="43">
        <v>37090909</v>
      </c>
      <c r="D183" s="44">
        <v>3.024</v>
      </c>
    </row>
    <row r="184" spans="1:4" ht="15.75" x14ac:dyDescent="0.25">
      <c r="A184" s="40" t="s">
        <v>90</v>
      </c>
      <c r="B184" s="41" t="s">
        <v>91</v>
      </c>
      <c r="C184" s="43">
        <v>370910</v>
      </c>
      <c r="D184" s="44">
        <v>3.024</v>
      </c>
    </row>
    <row r="185" spans="1:4" ht="15.75" x14ac:dyDescent="0.25">
      <c r="A185" s="40" t="s">
        <v>73</v>
      </c>
      <c r="B185" s="41" t="s">
        <v>92</v>
      </c>
      <c r="C185" s="43">
        <v>26122</v>
      </c>
      <c r="D185" s="44">
        <v>3.0528</v>
      </c>
    </row>
    <row r="186" spans="1:4" ht="26.25" x14ac:dyDescent="0.25">
      <c r="A186" s="40" t="s">
        <v>93</v>
      </c>
      <c r="B186" s="41" t="s">
        <v>94</v>
      </c>
      <c r="C186" s="43">
        <v>7954</v>
      </c>
      <c r="D186" s="44">
        <v>3.024</v>
      </c>
    </row>
    <row r="187" spans="1:4" ht="15.75" x14ac:dyDescent="0.25">
      <c r="A187" s="40" t="s">
        <v>95</v>
      </c>
      <c r="B187" s="41" t="s">
        <v>96</v>
      </c>
      <c r="C187" s="43">
        <v>3785</v>
      </c>
      <c r="D187" s="44">
        <v>3.024</v>
      </c>
    </row>
    <row r="188" spans="1:4" ht="15.75" x14ac:dyDescent="0.25">
      <c r="A188" s="40" t="s">
        <v>95</v>
      </c>
      <c r="B188" s="41" t="s">
        <v>96</v>
      </c>
      <c r="C188" s="43">
        <v>37860</v>
      </c>
      <c r="D188" s="44">
        <v>3.024</v>
      </c>
    </row>
    <row r="189" spans="1:4" ht="15.75" x14ac:dyDescent="0.25">
      <c r="A189" s="40" t="s">
        <v>95</v>
      </c>
      <c r="B189" s="41" t="s">
        <v>96</v>
      </c>
      <c r="C189" s="43">
        <v>37862</v>
      </c>
      <c r="D189" s="44">
        <v>3.024</v>
      </c>
    </row>
    <row r="190" spans="1:4" ht="15.75" x14ac:dyDescent="0.25">
      <c r="A190" s="40" t="s">
        <v>95</v>
      </c>
      <c r="B190" s="41" t="s">
        <v>96</v>
      </c>
      <c r="C190" s="43">
        <v>37863</v>
      </c>
      <c r="D190" s="44">
        <v>3.024</v>
      </c>
    </row>
    <row r="191" spans="1:4" ht="15.75" x14ac:dyDescent="0.25">
      <c r="A191" s="40" t="s">
        <v>95</v>
      </c>
      <c r="B191" s="41" t="s">
        <v>96</v>
      </c>
      <c r="C191" s="43">
        <v>37864</v>
      </c>
      <c r="D191" s="44">
        <v>3.024</v>
      </c>
    </row>
    <row r="192" spans="1:4" ht="15.75" x14ac:dyDescent="0.25">
      <c r="A192" s="40" t="s">
        <v>95</v>
      </c>
      <c r="B192" s="41" t="s">
        <v>96</v>
      </c>
      <c r="C192" s="43">
        <v>37865</v>
      </c>
      <c r="D192" s="44">
        <v>3.024</v>
      </c>
    </row>
    <row r="193" spans="1:4" ht="15.75" x14ac:dyDescent="0.25">
      <c r="A193" s="40" t="s">
        <v>95</v>
      </c>
      <c r="B193" s="41" t="s">
        <v>96</v>
      </c>
      <c r="C193" s="43">
        <v>37867</v>
      </c>
      <c r="D193" s="44">
        <v>3.024</v>
      </c>
    </row>
    <row r="194" spans="1:4" ht="15.75" x14ac:dyDescent="0.25">
      <c r="A194" s="40" t="s">
        <v>95</v>
      </c>
      <c r="B194" s="41" t="s">
        <v>96</v>
      </c>
      <c r="C194" s="43">
        <v>37868</v>
      </c>
      <c r="D194" s="44">
        <v>3.024</v>
      </c>
    </row>
    <row r="195" spans="1:4" ht="15.75" x14ac:dyDescent="0.25">
      <c r="A195" s="40" t="s">
        <v>95</v>
      </c>
      <c r="B195" s="41" t="s">
        <v>96</v>
      </c>
      <c r="C195" s="43">
        <v>37869</v>
      </c>
      <c r="D195" s="44">
        <v>3.024</v>
      </c>
    </row>
    <row r="196" spans="1:4" ht="15.75" x14ac:dyDescent="0.25">
      <c r="A196" s="40" t="s">
        <v>95</v>
      </c>
      <c r="B196" s="41" t="s">
        <v>96</v>
      </c>
      <c r="C196" s="43">
        <v>3787</v>
      </c>
      <c r="D196" s="44">
        <v>3.024</v>
      </c>
    </row>
    <row r="197" spans="1:4" ht="15.75" x14ac:dyDescent="0.25">
      <c r="A197" s="40" t="s">
        <v>97</v>
      </c>
      <c r="B197" s="41" t="s">
        <v>98</v>
      </c>
      <c r="C197" s="43">
        <v>38612009</v>
      </c>
      <c r="D197" s="44">
        <v>3.024</v>
      </c>
    </row>
    <row r="198" spans="1:4" ht="15.75" x14ac:dyDescent="0.25">
      <c r="A198" s="40" t="s">
        <v>97</v>
      </c>
      <c r="B198" s="41" t="s">
        <v>98</v>
      </c>
      <c r="C198" s="43">
        <v>38612277</v>
      </c>
      <c r="D198" s="44">
        <v>3.024</v>
      </c>
    </row>
    <row r="199" spans="1:4" ht="15.75" x14ac:dyDescent="0.25">
      <c r="A199" s="40" t="s">
        <v>97</v>
      </c>
      <c r="B199" s="41" t="s">
        <v>98</v>
      </c>
      <c r="C199" s="43">
        <v>38612350</v>
      </c>
      <c r="D199" s="44">
        <v>3.024</v>
      </c>
    </row>
    <row r="200" spans="1:4" ht="15.75" x14ac:dyDescent="0.25">
      <c r="A200" s="40" t="s">
        <v>97</v>
      </c>
      <c r="B200" s="41" t="s">
        <v>98</v>
      </c>
      <c r="C200" s="43">
        <v>38612351</v>
      </c>
      <c r="D200" s="44">
        <v>3.024</v>
      </c>
    </row>
    <row r="201" spans="1:4" ht="15.75" x14ac:dyDescent="0.25">
      <c r="A201" s="40" t="s">
        <v>97</v>
      </c>
      <c r="B201" s="41" t="s">
        <v>98</v>
      </c>
      <c r="C201" s="43">
        <v>38612355</v>
      </c>
      <c r="D201" s="44">
        <v>3.024</v>
      </c>
    </row>
    <row r="202" spans="1:4" ht="15.75" x14ac:dyDescent="0.25">
      <c r="A202" s="40" t="s">
        <v>97</v>
      </c>
      <c r="B202" s="41" t="s">
        <v>98</v>
      </c>
      <c r="C202" s="43">
        <v>38612430</v>
      </c>
      <c r="D202" s="44">
        <v>3.024</v>
      </c>
    </row>
    <row r="203" spans="1:4" ht="15.75" x14ac:dyDescent="0.25">
      <c r="A203" s="40" t="s">
        <v>97</v>
      </c>
      <c r="B203" s="41" t="s">
        <v>98</v>
      </c>
      <c r="C203" s="43">
        <v>38612432</v>
      </c>
      <c r="D203" s="44">
        <v>3.024</v>
      </c>
    </row>
    <row r="204" spans="1:4" ht="15.75" x14ac:dyDescent="0.25">
      <c r="A204" s="40" t="s">
        <v>97</v>
      </c>
      <c r="B204" s="41" t="s">
        <v>98</v>
      </c>
      <c r="C204" s="43">
        <v>38612926</v>
      </c>
      <c r="D204" s="44">
        <v>3.024</v>
      </c>
    </row>
    <row r="205" spans="1:4" ht="15.75" x14ac:dyDescent="0.25">
      <c r="A205" s="40" t="s">
        <v>97</v>
      </c>
      <c r="B205" s="41" t="s">
        <v>98</v>
      </c>
      <c r="C205" s="43">
        <v>38612927</v>
      </c>
      <c r="D205" s="44">
        <v>3.024</v>
      </c>
    </row>
    <row r="206" spans="1:4" ht="15.75" x14ac:dyDescent="0.25">
      <c r="A206" s="40" t="s">
        <v>97</v>
      </c>
      <c r="B206" s="41" t="s">
        <v>98</v>
      </c>
      <c r="C206" s="43">
        <v>38613087</v>
      </c>
      <c r="D206" s="44">
        <v>3.024</v>
      </c>
    </row>
    <row r="207" spans="1:4" ht="15.75" x14ac:dyDescent="0.25">
      <c r="A207" s="40" t="s">
        <v>97</v>
      </c>
      <c r="B207" s="41" t="s">
        <v>98</v>
      </c>
      <c r="C207" s="43">
        <v>3861320</v>
      </c>
      <c r="D207" s="44">
        <v>3.024</v>
      </c>
    </row>
    <row r="208" spans="1:4" ht="15.75" x14ac:dyDescent="0.25">
      <c r="A208" s="40" t="s">
        <v>97</v>
      </c>
      <c r="B208" s="41" t="s">
        <v>98</v>
      </c>
      <c r="C208" s="43">
        <v>3861330</v>
      </c>
      <c r="D208" s="44">
        <v>3.024</v>
      </c>
    </row>
    <row r="209" spans="1:4" ht="15.75" x14ac:dyDescent="0.25">
      <c r="A209" s="40" t="s">
        <v>97</v>
      </c>
      <c r="B209" s="41" t="s">
        <v>98</v>
      </c>
      <c r="C209" s="43">
        <v>3861400</v>
      </c>
      <c r="D209" s="44">
        <v>3.024</v>
      </c>
    </row>
    <row r="210" spans="1:4" ht="15.75" x14ac:dyDescent="0.25">
      <c r="A210" s="40" t="s">
        <v>97</v>
      </c>
      <c r="B210" s="41" t="s">
        <v>98</v>
      </c>
      <c r="C210" s="43">
        <v>3861401</v>
      </c>
      <c r="D210" s="44">
        <v>3.024</v>
      </c>
    </row>
    <row r="211" spans="1:4" ht="15.75" x14ac:dyDescent="0.25">
      <c r="A211" s="40" t="s">
        <v>97</v>
      </c>
      <c r="B211" s="41" t="s">
        <v>98</v>
      </c>
      <c r="C211" s="43">
        <v>38615550</v>
      </c>
      <c r="D211" s="44">
        <v>3.024</v>
      </c>
    </row>
    <row r="212" spans="1:4" ht="15.75" x14ac:dyDescent="0.25">
      <c r="A212" s="40" t="s">
        <v>97</v>
      </c>
      <c r="B212" s="41" t="s">
        <v>98</v>
      </c>
      <c r="C212" s="43">
        <v>38615555</v>
      </c>
      <c r="D212" s="44">
        <v>3.024</v>
      </c>
    </row>
    <row r="213" spans="1:4" ht="15.75" x14ac:dyDescent="0.25">
      <c r="A213" s="40" t="s">
        <v>97</v>
      </c>
      <c r="B213" s="41" t="s">
        <v>98</v>
      </c>
      <c r="C213" s="43">
        <v>3861600</v>
      </c>
      <c r="D213" s="44">
        <v>3.024</v>
      </c>
    </row>
    <row r="214" spans="1:4" ht="15.75" x14ac:dyDescent="0.25">
      <c r="A214" s="40" t="s">
        <v>97</v>
      </c>
      <c r="B214" s="41" t="s">
        <v>98</v>
      </c>
      <c r="C214" s="43">
        <v>3861601</v>
      </c>
      <c r="D214" s="44">
        <v>3.024</v>
      </c>
    </row>
    <row r="215" spans="1:4" ht="15.75" x14ac:dyDescent="0.25">
      <c r="A215" s="40" t="s">
        <v>97</v>
      </c>
      <c r="B215" s="41" t="s">
        <v>98</v>
      </c>
      <c r="C215" s="43">
        <v>3861620</v>
      </c>
      <c r="D215" s="44">
        <v>3.024</v>
      </c>
    </row>
    <row r="216" spans="1:4" ht="15.75" x14ac:dyDescent="0.25">
      <c r="A216" s="40" t="s">
        <v>97</v>
      </c>
      <c r="B216" s="41" t="s">
        <v>98</v>
      </c>
      <c r="C216" s="43">
        <v>3861777</v>
      </c>
      <c r="D216" s="44">
        <v>3.024</v>
      </c>
    </row>
    <row r="217" spans="1:4" ht="15.75" x14ac:dyDescent="0.25">
      <c r="A217" s="40" t="s">
        <v>97</v>
      </c>
      <c r="B217" s="41" t="s">
        <v>98</v>
      </c>
      <c r="C217" s="43">
        <v>3861810</v>
      </c>
      <c r="D217" s="44">
        <v>3.024</v>
      </c>
    </row>
    <row r="218" spans="1:4" ht="15.75" x14ac:dyDescent="0.25">
      <c r="A218" s="40" t="s">
        <v>97</v>
      </c>
      <c r="B218" s="41" t="s">
        <v>98</v>
      </c>
      <c r="C218" s="43">
        <v>38618280</v>
      </c>
      <c r="D218" s="44">
        <v>3.024</v>
      </c>
    </row>
    <row r="219" spans="1:4" ht="15.75" x14ac:dyDescent="0.25">
      <c r="A219" s="40" t="s">
        <v>97</v>
      </c>
      <c r="B219" s="41" t="s">
        <v>98</v>
      </c>
      <c r="C219" s="43">
        <v>38618281</v>
      </c>
      <c r="D219" s="44">
        <v>3.024</v>
      </c>
    </row>
    <row r="220" spans="1:4" ht="15.75" x14ac:dyDescent="0.25">
      <c r="A220" s="40" t="s">
        <v>97</v>
      </c>
      <c r="B220" s="41" t="s">
        <v>98</v>
      </c>
      <c r="C220" s="43">
        <v>38618282</v>
      </c>
      <c r="D220" s="44">
        <v>3.024</v>
      </c>
    </row>
    <row r="221" spans="1:4" ht="15.75" x14ac:dyDescent="0.25">
      <c r="A221" s="40" t="s">
        <v>97</v>
      </c>
      <c r="B221" s="41" t="s">
        <v>98</v>
      </c>
      <c r="C221" s="43">
        <v>38618283</v>
      </c>
      <c r="D221" s="44">
        <v>3.024</v>
      </c>
    </row>
    <row r="222" spans="1:4" ht="15.75" x14ac:dyDescent="0.25">
      <c r="A222" s="40" t="s">
        <v>97</v>
      </c>
      <c r="B222" s="41" t="s">
        <v>98</v>
      </c>
      <c r="C222" s="43">
        <v>38618888</v>
      </c>
      <c r="D222" s="44">
        <v>3.024</v>
      </c>
    </row>
    <row r="223" spans="1:4" ht="15.75" x14ac:dyDescent="0.25">
      <c r="A223" s="40" t="s">
        <v>97</v>
      </c>
      <c r="B223" s="41" t="s">
        <v>98</v>
      </c>
      <c r="C223" s="43">
        <v>38618889</v>
      </c>
      <c r="D223" s="44">
        <v>3.024</v>
      </c>
    </row>
    <row r="224" spans="1:4" ht="15.75" x14ac:dyDescent="0.25">
      <c r="A224" s="40" t="s">
        <v>97</v>
      </c>
      <c r="B224" s="41" t="s">
        <v>98</v>
      </c>
      <c r="C224" s="43">
        <v>38622277</v>
      </c>
      <c r="D224" s="44">
        <v>3.024</v>
      </c>
    </row>
    <row r="225" spans="1:4" ht="15.75" x14ac:dyDescent="0.25">
      <c r="A225" s="40" t="s">
        <v>97</v>
      </c>
      <c r="B225" s="41" t="s">
        <v>98</v>
      </c>
      <c r="C225" s="43">
        <v>38622926</v>
      </c>
      <c r="D225" s="44">
        <v>3.024</v>
      </c>
    </row>
    <row r="226" spans="1:4" ht="15.75" x14ac:dyDescent="0.25">
      <c r="A226" s="40" t="s">
        <v>97</v>
      </c>
      <c r="B226" s="41" t="s">
        <v>98</v>
      </c>
      <c r="C226" s="43">
        <v>38622927</v>
      </c>
      <c r="D226" s="44">
        <v>3.024</v>
      </c>
    </row>
    <row r="227" spans="1:4" ht="15.75" x14ac:dyDescent="0.25">
      <c r="A227" s="40" t="s">
        <v>97</v>
      </c>
      <c r="B227" s="41" t="s">
        <v>98</v>
      </c>
      <c r="C227" s="43">
        <v>3862444</v>
      </c>
      <c r="D227" s="44">
        <v>3.024</v>
      </c>
    </row>
    <row r="228" spans="1:4" ht="15.75" x14ac:dyDescent="0.25">
      <c r="A228" s="40" t="s">
        <v>97</v>
      </c>
      <c r="B228" s="41" t="s">
        <v>98</v>
      </c>
      <c r="C228" s="43">
        <v>38625552</v>
      </c>
      <c r="D228" s="44">
        <v>3.024</v>
      </c>
    </row>
    <row r="229" spans="1:4" ht="15.75" x14ac:dyDescent="0.25">
      <c r="A229" s="40" t="s">
        <v>97</v>
      </c>
      <c r="B229" s="41" t="s">
        <v>98</v>
      </c>
      <c r="C229" s="43">
        <v>38625555</v>
      </c>
      <c r="D229" s="44">
        <v>3.024</v>
      </c>
    </row>
    <row r="230" spans="1:4" ht="15.75" x14ac:dyDescent="0.25">
      <c r="A230" s="40" t="s">
        <v>97</v>
      </c>
      <c r="B230" s="41" t="s">
        <v>98</v>
      </c>
      <c r="C230" s="43">
        <v>3862600</v>
      </c>
      <c r="D230" s="44">
        <v>3.024</v>
      </c>
    </row>
    <row r="231" spans="1:4" ht="15.75" x14ac:dyDescent="0.25">
      <c r="A231" s="40" t="s">
        <v>97</v>
      </c>
      <c r="B231" s="41" t="s">
        <v>98</v>
      </c>
      <c r="C231" s="43">
        <v>3862620</v>
      </c>
      <c r="D231" s="44">
        <v>3.024</v>
      </c>
    </row>
    <row r="232" spans="1:4" ht="15.75" x14ac:dyDescent="0.25">
      <c r="A232" s="40" t="s">
        <v>97</v>
      </c>
      <c r="B232" s="41" t="s">
        <v>98</v>
      </c>
      <c r="C232" s="43">
        <v>3862621</v>
      </c>
      <c r="D232" s="44">
        <v>3.024</v>
      </c>
    </row>
    <row r="233" spans="1:4" ht="15.75" x14ac:dyDescent="0.25">
      <c r="A233" s="40" t="s">
        <v>97</v>
      </c>
      <c r="B233" s="41" t="s">
        <v>98</v>
      </c>
      <c r="C233" s="43">
        <v>3862707</v>
      </c>
      <c r="D233" s="44">
        <v>3.024</v>
      </c>
    </row>
    <row r="234" spans="1:4" ht="15.75" x14ac:dyDescent="0.25">
      <c r="A234" s="40" t="s">
        <v>97</v>
      </c>
      <c r="B234" s="41" t="s">
        <v>98</v>
      </c>
      <c r="C234" s="43">
        <v>3862820</v>
      </c>
      <c r="D234" s="44">
        <v>3.024</v>
      </c>
    </row>
    <row r="235" spans="1:4" ht="15.75" x14ac:dyDescent="0.25">
      <c r="A235" s="40" t="s">
        <v>97</v>
      </c>
      <c r="B235" s="41" t="s">
        <v>98</v>
      </c>
      <c r="C235" s="43">
        <v>38628280</v>
      </c>
      <c r="D235" s="44">
        <v>3.024</v>
      </c>
    </row>
    <row r="236" spans="1:4" ht="15.75" x14ac:dyDescent="0.25">
      <c r="A236" s="40" t="s">
        <v>97</v>
      </c>
      <c r="B236" s="41" t="s">
        <v>98</v>
      </c>
      <c r="C236" s="43">
        <v>38628281</v>
      </c>
      <c r="D236" s="44">
        <v>3.024</v>
      </c>
    </row>
    <row r="237" spans="1:4" ht="15.75" x14ac:dyDescent="0.25">
      <c r="A237" s="40" t="s">
        <v>97</v>
      </c>
      <c r="B237" s="41" t="s">
        <v>98</v>
      </c>
      <c r="C237" s="43">
        <v>38628884</v>
      </c>
      <c r="D237" s="44">
        <v>3.024</v>
      </c>
    </row>
    <row r="238" spans="1:4" ht="15.75" x14ac:dyDescent="0.25">
      <c r="A238" s="40" t="s">
        <v>97</v>
      </c>
      <c r="B238" s="41" t="s">
        <v>98</v>
      </c>
      <c r="C238" s="43">
        <v>38632432</v>
      </c>
      <c r="D238" s="44">
        <v>3.024</v>
      </c>
    </row>
    <row r="239" spans="1:4" ht="15.75" x14ac:dyDescent="0.25">
      <c r="A239" s="40" t="s">
        <v>97</v>
      </c>
      <c r="B239" s="41" t="s">
        <v>98</v>
      </c>
      <c r="C239" s="43">
        <v>38632926</v>
      </c>
      <c r="D239" s="44">
        <v>3.024</v>
      </c>
    </row>
    <row r="240" spans="1:4" ht="15.75" x14ac:dyDescent="0.25">
      <c r="A240" s="40" t="s">
        <v>97</v>
      </c>
      <c r="B240" s="41" t="s">
        <v>98</v>
      </c>
      <c r="C240" s="43">
        <v>38632927</v>
      </c>
      <c r="D240" s="44">
        <v>3.024</v>
      </c>
    </row>
    <row r="241" spans="1:4" ht="15.75" x14ac:dyDescent="0.25">
      <c r="A241" s="40" t="s">
        <v>97</v>
      </c>
      <c r="B241" s="41" t="s">
        <v>98</v>
      </c>
      <c r="C241" s="43">
        <v>38635550</v>
      </c>
      <c r="D241" s="44">
        <v>3.024</v>
      </c>
    </row>
    <row r="242" spans="1:4" ht="15.75" x14ac:dyDescent="0.25">
      <c r="A242" s="40" t="s">
        <v>97</v>
      </c>
      <c r="B242" s="41" t="s">
        <v>98</v>
      </c>
      <c r="C242" s="43">
        <v>38635555</v>
      </c>
      <c r="D242" s="44">
        <v>3.024</v>
      </c>
    </row>
    <row r="243" spans="1:4" ht="15.75" x14ac:dyDescent="0.25">
      <c r="A243" s="40" t="s">
        <v>97</v>
      </c>
      <c r="B243" s="41" t="s">
        <v>98</v>
      </c>
      <c r="C243" s="43">
        <v>3863600</v>
      </c>
      <c r="D243" s="44">
        <v>3.024</v>
      </c>
    </row>
    <row r="244" spans="1:4" ht="15.75" x14ac:dyDescent="0.25">
      <c r="A244" s="40" t="s">
        <v>97</v>
      </c>
      <c r="B244" s="41" t="s">
        <v>98</v>
      </c>
      <c r="C244" s="43">
        <v>3863620</v>
      </c>
      <c r="D244" s="44">
        <v>3.024</v>
      </c>
    </row>
    <row r="245" spans="1:4" ht="15.75" x14ac:dyDescent="0.25">
      <c r="A245" s="40" t="s">
        <v>97</v>
      </c>
      <c r="B245" s="41" t="s">
        <v>98</v>
      </c>
      <c r="C245" s="43">
        <v>3863777</v>
      </c>
      <c r="D245" s="44">
        <v>3.024</v>
      </c>
    </row>
    <row r="246" spans="1:4" ht="15.75" x14ac:dyDescent="0.25">
      <c r="A246" s="40" t="s">
        <v>97</v>
      </c>
      <c r="B246" s="41" t="s">
        <v>98</v>
      </c>
      <c r="C246" s="43">
        <v>38638280</v>
      </c>
      <c r="D246" s="44">
        <v>3.024</v>
      </c>
    </row>
    <row r="247" spans="1:4" ht="15.75" x14ac:dyDescent="0.25">
      <c r="A247" s="40" t="s">
        <v>97</v>
      </c>
      <c r="B247" s="41" t="s">
        <v>98</v>
      </c>
      <c r="C247" s="43">
        <v>38638281</v>
      </c>
      <c r="D247" s="44">
        <v>3.024</v>
      </c>
    </row>
    <row r="248" spans="1:4" ht="15.75" x14ac:dyDescent="0.25">
      <c r="A248" s="40" t="s">
        <v>97</v>
      </c>
      <c r="B248" s="41" t="s">
        <v>98</v>
      </c>
      <c r="C248" s="43">
        <v>38638282</v>
      </c>
      <c r="D248" s="44">
        <v>3.024</v>
      </c>
    </row>
    <row r="249" spans="1:4" ht="15.75" x14ac:dyDescent="0.25">
      <c r="A249" s="40" t="s">
        <v>97</v>
      </c>
      <c r="B249" s="41" t="s">
        <v>98</v>
      </c>
      <c r="C249" s="43">
        <v>38638283</v>
      </c>
      <c r="D249" s="44">
        <v>3.024</v>
      </c>
    </row>
    <row r="250" spans="1:4" ht="15.75" x14ac:dyDescent="0.25">
      <c r="A250" s="40" t="s">
        <v>97</v>
      </c>
      <c r="B250" s="41" t="s">
        <v>98</v>
      </c>
      <c r="C250" s="43">
        <v>3863830</v>
      </c>
      <c r="D250" s="44">
        <v>3.024</v>
      </c>
    </row>
    <row r="251" spans="1:4" ht="15.75" x14ac:dyDescent="0.25">
      <c r="A251" s="40" t="s">
        <v>97</v>
      </c>
      <c r="B251" s="41" t="s">
        <v>98</v>
      </c>
      <c r="C251" s="43">
        <v>38638888</v>
      </c>
      <c r="D251" s="44">
        <v>3.024</v>
      </c>
    </row>
    <row r="252" spans="1:4" ht="15.75" x14ac:dyDescent="0.25">
      <c r="A252" s="40" t="s">
        <v>97</v>
      </c>
      <c r="B252" s="41" t="s">
        <v>98</v>
      </c>
      <c r="C252" s="43">
        <v>38642277</v>
      </c>
      <c r="D252" s="44">
        <v>3.024</v>
      </c>
    </row>
    <row r="253" spans="1:4" ht="15.75" x14ac:dyDescent="0.25">
      <c r="A253" s="40" t="s">
        <v>97</v>
      </c>
      <c r="B253" s="41" t="s">
        <v>98</v>
      </c>
      <c r="C253" s="43">
        <v>38642926</v>
      </c>
      <c r="D253" s="44">
        <v>3.024</v>
      </c>
    </row>
    <row r="254" spans="1:4" ht="15.75" x14ac:dyDescent="0.25">
      <c r="A254" s="40" t="s">
        <v>97</v>
      </c>
      <c r="B254" s="41" t="s">
        <v>98</v>
      </c>
      <c r="C254" s="43">
        <v>38642927</v>
      </c>
      <c r="D254" s="44">
        <v>3.024</v>
      </c>
    </row>
    <row r="255" spans="1:4" ht="15.75" x14ac:dyDescent="0.25">
      <c r="A255" s="40" t="s">
        <v>97</v>
      </c>
      <c r="B255" s="41" t="s">
        <v>98</v>
      </c>
      <c r="C255" s="43">
        <v>38645550</v>
      </c>
      <c r="D255" s="44">
        <v>3.024</v>
      </c>
    </row>
    <row r="256" spans="1:4" ht="15.75" x14ac:dyDescent="0.25">
      <c r="A256" s="40" t="s">
        <v>97</v>
      </c>
      <c r="B256" s="41" t="s">
        <v>98</v>
      </c>
      <c r="C256" s="43">
        <v>38645555</v>
      </c>
      <c r="D256" s="44">
        <v>3.024</v>
      </c>
    </row>
    <row r="257" spans="1:4" ht="15.75" x14ac:dyDescent="0.25">
      <c r="A257" s="40" t="s">
        <v>97</v>
      </c>
      <c r="B257" s="41" t="s">
        <v>98</v>
      </c>
      <c r="C257" s="43">
        <v>3864600</v>
      </c>
      <c r="D257" s="44">
        <v>3.024</v>
      </c>
    </row>
    <row r="258" spans="1:4" ht="15.75" x14ac:dyDescent="0.25">
      <c r="A258" s="40" t="s">
        <v>97</v>
      </c>
      <c r="B258" s="41" t="s">
        <v>98</v>
      </c>
      <c r="C258" s="43">
        <v>3864620</v>
      </c>
      <c r="D258" s="44">
        <v>3.024</v>
      </c>
    </row>
    <row r="259" spans="1:4" ht="15.75" x14ac:dyDescent="0.25">
      <c r="A259" s="40" t="s">
        <v>97</v>
      </c>
      <c r="B259" s="41" t="s">
        <v>98</v>
      </c>
      <c r="C259" s="43">
        <v>3864777</v>
      </c>
      <c r="D259" s="44">
        <v>3.024</v>
      </c>
    </row>
    <row r="260" spans="1:4" ht="15.75" x14ac:dyDescent="0.25">
      <c r="A260" s="40" t="s">
        <v>97</v>
      </c>
      <c r="B260" s="41" t="s">
        <v>98</v>
      </c>
      <c r="C260" s="43">
        <v>38648280</v>
      </c>
      <c r="D260" s="44">
        <v>3.024</v>
      </c>
    </row>
    <row r="261" spans="1:4" ht="15.75" x14ac:dyDescent="0.25">
      <c r="A261" s="40" t="s">
        <v>97</v>
      </c>
      <c r="B261" s="41" t="s">
        <v>98</v>
      </c>
      <c r="C261" s="43">
        <v>38648281</v>
      </c>
      <c r="D261" s="44">
        <v>3.024</v>
      </c>
    </row>
    <row r="262" spans="1:4" ht="15.75" x14ac:dyDescent="0.25">
      <c r="A262" s="40" t="s">
        <v>97</v>
      </c>
      <c r="B262" s="41" t="s">
        <v>98</v>
      </c>
      <c r="C262" s="43">
        <v>3864840</v>
      </c>
      <c r="D262" s="44">
        <v>3.024</v>
      </c>
    </row>
    <row r="263" spans="1:4" ht="15.75" x14ac:dyDescent="0.25">
      <c r="A263" s="40" t="s">
        <v>97</v>
      </c>
      <c r="B263" s="41" t="s">
        <v>98</v>
      </c>
      <c r="C263" s="43">
        <v>38652277</v>
      </c>
      <c r="D263" s="44">
        <v>3.024</v>
      </c>
    </row>
    <row r="264" spans="1:4" ht="15.75" x14ac:dyDescent="0.25">
      <c r="A264" s="40" t="s">
        <v>97</v>
      </c>
      <c r="B264" s="41" t="s">
        <v>98</v>
      </c>
      <c r="C264" s="43">
        <v>38652926</v>
      </c>
      <c r="D264" s="44">
        <v>3.024</v>
      </c>
    </row>
    <row r="265" spans="1:4" ht="15.75" x14ac:dyDescent="0.25">
      <c r="A265" s="40" t="s">
        <v>97</v>
      </c>
      <c r="B265" s="41" t="s">
        <v>98</v>
      </c>
      <c r="C265" s="43">
        <v>38652927</v>
      </c>
      <c r="D265" s="44">
        <v>3.024</v>
      </c>
    </row>
    <row r="266" spans="1:4" ht="15.75" x14ac:dyDescent="0.25">
      <c r="A266" s="40" t="s">
        <v>97</v>
      </c>
      <c r="B266" s="41" t="s">
        <v>98</v>
      </c>
      <c r="C266" s="43">
        <v>38655550</v>
      </c>
      <c r="D266" s="44">
        <v>3.024</v>
      </c>
    </row>
    <row r="267" spans="1:4" ht="15.75" x14ac:dyDescent="0.25">
      <c r="A267" s="40" t="s">
        <v>97</v>
      </c>
      <c r="B267" s="41" t="s">
        <v>98</v>
      </c>
      <c r="C267" s="43">
        <v>38655555</v>
      </c>
      <c r="D267" s="44">
        <v>3.024</v>
      </c>
    </row>
    <row r="268" spans="1:4" ht="15.75" x14ac:dyDescent="0.25">
      <c r="A268" s="40" t="s">
        <v>97</v>
      </c>
      <c r="B268" s="41" t="s">
        <v>98</v>
      </c>
      <c r="C268" s="43">
        <v>3865600</v>
      </c>
      <c r="D268" s="44">
        <v>3.024</v>
      </c>
    </row>
    <row r="269" spans="1:4" ht="15.75" x14ac:dyDescent="0.25">
      <c r="A269" s="40" t="s">
        <v>97</v>
      </c>
      <c r="B269" s="41" t="s">
        <v>98</v>
      </c>
      <c r="C269" s="43">
        <v>3865620</v>
      </c>
      <c r="D269" s="44">
        <v>3.024</v>
      </c>
    </row>
    <row r="270" spans="1:4" ht="15.75" x14ac:dyDescent="0.25">
      <c r="A270" s="40" t="s">
        <v>97</v>
      </c>
      <c r="B270" s="41" t="s">
        <v>98</v>
      </c>
      <c r="C270" s="43">
        <v>3865777</v>
      </c>
      <c r="D270" s="44">
        <v>3.024</v>
      </c>
    </row>
    <row r="271" spans="1:4" ht="15.75" x14ac:dyDescent="0.25">
      <c r="A271" s="40" t="s">
        <v>97</v>
      </c>
      <c r="B271" s="41" t="s">
        <v>98</v>
      </c>
      <c r="C271" s="43">
        <v>38658280</v>
      </c>
      <c r="D271" s="44">
        <v>3.024</v>
      </c>
    </row>
    <row r="272" spans="1:4" ht="15.75" x14ac:dyDescent="0.25">
      <c r="A272" s="40" t="s">
        <v>97</v>
      </c>
      <c r="B272" s="41" t="s">
        <v>98</v>
      </c>
      <c r="C272" s="43">
        <v>3865850</v>
      </c>
      <c r="D272" s="44">
        <v>3.024</v>
      </c>
    </row>
    <row r="273" spans="1:4" ht="15.75" x14ac:dyDescent="0.25">
      <c r="A273" s="40" t="s">
        <v>97</v>
      </c>
      <c r="B273" s="41" t="s">
        <v>98</v>
      </c>
      <c r="C273" s="43">
        <v>38658888</v>
      </c>
      <c r="D273" s="44">
        <v>3.024</v>
      </c>
    </row>
    <row r="274" spans="1:4" ht="15.75" x14ac:dyDescent="0.25">
      <c r="A274" s="40" t="s">
        <v>97</v>
      </c>
      <c r="B274" s="41" t="s">
        <v>98</v>
      </c>
      <c r="C274" s="43">
        <v>386590</v>
      </c>
      <c r="D274" s="44">
        <v>3.024</v>
      </c>
    </row>
    <row r="275" spans="1:4" ht="15.75" x14ac:dyDescent="0.25">
      <c r="A275" s="40" t="s">
        <v>97</v>
      </c>
      <c r="B275" s="41" t="s">
        <v>98</v>
      </c>
      <c r="C275" s="43">
        <v>386591</v>
      </c>
      <c r="D275" s="44">
        <v>3.024</v>
      </c>
    </row>
    <row r="276" spans="1:4" ht="15.75" x14ac:dyDescent="0.25">
      <c r="A276" s="40" t="s">
        <v>97</v>
      </c>
      <c r="B276" s="41" t="s">
        <v>98</v>
      </c>
      <c r="C276" s="43">
        <v>3865920</v>
      </c>
      <c r="D276" s="44">
        <v>3.024</v>
      </c>
    </row>
    <row r="277" spans="1:4" ht="15.75" x14ac:dyDescent="0.25">
      <c r="A277" s="40" t="s">
        <v>97</v>
      </c>
      <c r="B277" s="41" t="s">
        <v>98</v>
      </c>
      <c r="C277" s="43">
        <v>3865921</v>
      </c>
      <c r="D277" s="44">
        <v>3.024</v>
      </c>
    </row>
    <row r="278" spans="1:4" ht="15.75" x14ac:dyDescent="0.25">
      <c r="A278" s="40" t="s">
        <v>97</v>
      </c>
      <c r="B278" s="41" t="s">
        <v>98</v>
      </c>
      <c r="C278" s="43">
        <v>3865922</v>
      </c>
      <c r="D278" s="44">
        <v>3.024</v>
      </c>
    </row>
    <row r="279" spans="1:4" ht="15.75" x14ac:dyDescent="0.25">
      <c r="A279" s="40" t="s">
        <v>97</v>
      </c>
      <c r="B279" s="41" t="s">
        <v>98</v>
      </c>
      <c r="C279" s="43">
        <v>3865923</v>
      </c>
      <c r="D279" s="44">
        <v>3.024</v>
      </c>
    </row>
    <row r="280" spans="1:4" ht="15.75" x14ac:dyDescent="0.25">
      <c r="A280" s="40" t="s">
        <v>97</v>
      </c>
      <c r="B280" s="41" t="s">
        <v>98</v>
      </c>
      <c r="C280" s="43">
        <v>3865924</v>
      </c>
      <c r="D280" s="44">
        <v>3.024</v>
      </c>
    </row>
    <row r="281" spans="1:4" ht="15.75" x14ac:dyDescent="0.25">
      <c r="A281" s="40" t="s">
        <v>97</v>
      </c>
      <c r="B281" s="41" t="s">
        <v>98</v>
      </c>
      <c r="C281" s="43">
        <v>3865925</v>
      </c>
      <c r="D281" s="44">
        <v>3.024</v>
      </c>
    </row>
    <row r="282" spans="1:4" ht="15.75" x14ac:dyDescent="0.25">
      <c r="A282" s="40" t="s">
        <v>97</v>
      </c>
      <c r="B282" s="41" t="s">
        <v>98</v>
      </c>
      <c r="C282" s="43">
        <v>386593</v>
      </c>
      <c r="D282" s="44">
        <v>3.024</v>
      </c>
    </row>
    <row r="283" spans="1:4" ht="15.75" x14ac:dyDescent="0.25">
      <c r="A283" s="40" t="s">
        <v>97</v>
      </c>
      <c r="B283" s="41" t="s">
        <v>98</v>
      </c>
      <c r="C283" s="43">
        <v>386594</v>
      </c>
      <c r="D283" s="44">
        <v>3.024</v>
      </c>
    </row>
    <row r="284" spans="1:4" ht="15.75" x14ac:dyDescent="0.25">
      <c r="A284" s="40" t="s">
        <v>97</v>
      </c>
      <c r="B284" s="41" t="s">
        <v>98</v>
      </c>
      <c r="C284" s="43">
        <v>386595</v>
      </c>
      <c r="D284" s="44">
        <v>3.024</v>
      </c>
    </row>
    <row r="285" spans="1:4" ht="15.75" x14ac:dyDescent="0.25">
      <c r="A285" s="40" t="s">
        <v>97</v>
      </c>
      <c r="B285" s="41" t="s">
        <v>98</v>
      </c>
      <c r="C285" s="43">
        <v>3865968</v>
      </c>
      <c r="D285" s="44">
        <v>3.024</v>
      </c>
    </row>
    <row r="286" spans="1:4" ht="15.75" x14ac:dyDescent="0.25">
      <c r="A286" s="40" t="s">
        <v>97</v>
      </c>
      <c r="B286" s="41" t="s">
        <v>98</v>
      </c>
      <c r="C286" s="43">
        <v>3865969</v>
      </c>
      <c r="D286" s="44">
        <v>3.024</v>
      </c>
    </row>
    <row r="287" spans="1:4" ht="15.75" x14ac:dyDescent="0.25">
      <c r="A287" s="40" t="s">
        <v>97</v>
      </c>
      <c r="B287" s="41" t="s">
        <v>98</v>
      </c>
      <c r="C287" s="43">
        <v>386597</v>
      </c>
      <c r="D287" s="44">
        <v>3.024</v>
      </c>
    </row>
    <row r="288" spans="1:4" ht="15.75" x14ac:dyDescent="0.25">
      <c r="A288" s="40" t="s">
        <v>97</v>
      </c>
      <c r="B288" s="41" t="s">
        <v>98</v>
      </c>
      <c r="C288" s="43">
        <v>38672277</v>
      </c>
      <c r="D288" s="44">
        <v>3.024</v>
      </c>
    </row>
    <row r="289" spans="1:4" ht="15.75" x14ac:dyDescent="0.25">
      <c r="A289" s="40" t="s">
        <v>97</v>
      </c>
      <c r="B289" s="41" t="s">
        <v>98</v>
      </c>
      <c r="C289" s="43">
        <v>38672926</v>
      </c>
      <c r="D289" s="44">
        <v>3.024</v>
      </c>
    </row>
    <row r="290" spans="1:4" ht="15.75" x14ac:dyDescent="0.25">
      <c r="A290" s="40" t="s">
        <v>97</v>
      </c>
      <c r="B290" s="41" t="s">
        <v>98</v>
      </c>
      <c r="C290" s="43">
        <v>38672927</v>
      </c>
      <c r="D290" s="44">
        <v>3.024</v>
      </c>
    </row>
    <row r="291" spans="1:4" ht="15.75" x14ac:dyDescent="0.25">
      <c r="A291" s="40" t="s">
        <v>97</v>
      </c>
      <c r="B291" s="41" t="s">
        <v>98</v>
      </c>
      <c r="C291" s="43">
        <v>38675550</v>
      </c>
      <c r="D291" s="44">
        <v>3.024</v>
      </c>
    </row>
    <row r="292" spans="1:4" ht="15.75" x14ac:dyDescent="0.25">
      <c r="A292" s="40" t="s">
        <v>97</v>
      </c>
      <c r="B292" s="41" t="s">
        <v>98</v>
      </c>
      <c r="C292" s="43">
        <v>38675555</v>
      </c>
      <c r="D292" s="44">
        <v>3.024</v>
      </c>
    </row>
    <row r="293" spans="1:4" ht="15.75" x14ac:dyDescent="0.25">
      <c r="A293" s="40" t="s">
        <v>97</v>
      </c>
      <c r="B293" s="41" t="s">
        <v>98</v>
      </c>
      <c r="C293" s="43">
        <v>3867600</v>
      </c>
      <c r="D293" s="44">
        <v>3.024</v>
      </c>
    </row>
    <row r="294" spans="1:4" ht="15.75" x14ac:dyDescent="0.25">
      <c r="A294" s="40" t="s">
        <v>97</v>
      </c>
      <c r="B294" s="41" t="s">
        <v>98</v>
      </c>
      <c r="C294" s="43">
        <v>3867620</v>
      </c>
      <c r="D294" s="44">
        <v>3.024</v>
      </c>
    </row>
    <row r="295" spans="1:4" ht="15.75" x14ac:dyDescent="0.25">
      <c r="A295" s="40" t="s">
        <v>97</v>
      </c>
      <c r="B295" s="41" t="s">
        <v>98</v>
      </c>
      <c r="C295" s="43">
        <v>3867777</v>
      </c>
      <c r="D295" s="44">
        <v>3.024</v>
      </c>
    </row>
    <row r="296" spans="1:4" ht="15.75" x14ac:dyDescent="0.25">
      <c r="A296" s="40" t="s">
        <v>97</v>
      </c>
      <c r="B296" s="41" t="s">
        <v>98</v>
      </c>
      <c r="C296" s="43">
        <v>38678280</v>
      </c>
      <c r="D296" s="44">
        <v>3.024</v>
      </c>
    </row>
    <row r="297" spans="1:4" ht="15.75" x14ac:dyDescent="0.25">
      <c r="A297" s="40" t="s">
        <v>97</v>
      </c>
      <c r="B297" s="41" t="s">
        <v>98</v>
      </c>
      <c r="C297" s="43">
        <v>3867870</v>
      </c>
      <c r="D297" s="44">
        <v>3.024</v>
      </c>
    </row>
    <row r="298" spans="1:4" ht="15.75" x14ac:dyDescent="0.25">
      <c r="A298" s="40" t="s">
        <v>97</v>
      </c>
      <c r="B298" s="41" t="s">
        <v>98</v>
      </c>
      <c r="C298" s="43">
        <v>3868160</v>
      </c>
      <c r="D298" s="44">
        <v>3.024</v>
      </c>
    </row>
    <row r="299" spans="1:4" ht="15.75" x14ac:dyDescent="0.25">
      <c r="A299" s="40" t="s">
        <v>97</v>
      </c>
      <c r="B299" s="41" t="s">
        <v>98</v>
      </c>
      <c r="C299" s="43">
        <v>3868161</v>
      </c>
      <c r="D299" s="44">
        <v>3.024</v>
      </c>
    </row>
    <row r="300" spans="1:4" ht="15.75" x14ac:dyDescent="0.25">
      <c r="A300" s="40" t="s">
        <v>97</v>
      </c>
      <c r="B300" s="41" t="s">
        <v>98</v>
      </c>
      <c r="C300" s="43">
        <v>3868162</v>
      </c>
      <c r="D300" s="44">
        <v>3.024</v>
      </c>
    </row>
    <row r="301" spans="1:4" ht="15.75" x14ac:dyDescent="0.25">
      <c r="A301" s="40" t="s">
        <v>97</v>
      </c>
      <c r="B301" s="41" t="s">
        <v>98</v>
      </c>
      <c r="C301" s="43">
        <v>3868181</v>
      </c>
      <c r="D301" s="44">
        <v>3.024</v>
      </c>
    </row>
    <row r="302" spans="1:4" ht="15.75" x14ac:dyDescent="0.25">
      <c r="A302" s="40" t="s">
        <v>97</v>
      </c>
      <c r="B302" s="41" t="s">
        <v>98</v>
      </c>
      <c r="C302" s="43">
        <v>3868183</v>
      </c>
      <c r="D302" s="44">
        <v>3.024</v>
      </c>
    </row>
    <row r="303" spans="1:4" ht="15.75" x14ac:dyDescent="0.25">
      <c r="A303" s="40" t="s">
        <v>97</v>
      </c>
      <c r="B303" s="41" t="s">
        <v>98</v>
      </c>
      <c r="C303" s="43">
        <v>3868188</v>
      </c>
      <c r="D303" s="44">
        <v>3.024</v>
      </c>
    </row>
    <row r="304" spans="1:4" ht="15.75" x14ac:dyDescent="0.25">
      <c r="A304" s="40" t="s">
        <v>97</v>
      </c>
      <c r="B304" s="41" t="s">
        <v>98</v>
      </c>
      <c r="C304" s="43">
        <v>3868223</v>
      </c>
      <c r="D304" s="44">
        <v>3.024</v>
      </c>
    </row>
    <row r="305" spans="1:4" ht="15.75" x14ac:dyDescent="0.25">
      <c r="A305" s="40" t="s">
        <v>97</v>
      </c>
      <c r="B305" s="41" t="s">
        <v>98</v>
      </c>
      <c r="C305" s="43">
        <v>3868227</v>
      </c>
      <c r="D305" s="44">
        <v>3.024</v>
      </c>
    </row>
    <row r="306" spans="1:4" ht="15.75" x14ac:dyDescent="0.25">
      <c r="A306" s="40" t="s">
        <v>97</v>
      </c>
      <c r="B306" s="41" t="s">
        <v>98</v>
      </c>
      <c r="C306" s="43">
        <v>3868228</v>
      </c>
      <c r="D306" s="44">
        <v>3.024</v>
      </c>
    </row>
    <row r="307" spans="1:4" ht="15.75" x14ac:dyDescent="0.25">
      <c r="A307" s="40" t="s">
        <v>97</v>
      </c>
      <c r="B307" s="41" t="s">
        <v>98</v>
      </c>
      <c r="C307" s="43">
        <v>3868280</v>
      </c>
      <c r="D307" s="44">
        <v>3.024</v>
      </c>
    </row>
    <row r="308" spans="1:4" ht="15.75" x14ac:dyDescent="0.25">
      <c r="A308" s="40" t="s">
        <v>97</v>
      </c>
      <c r="B308" s="41" t="s">
        <v>98</v>
      </c>
      <c r="C308" s="43">
        <v>3868281</v>
      </c>
      <c r="D308" s="44">
        <v>3.024</v>
      </c>
    </row>
    <row r="309" spans="1:4" ht="15.75" x14ac:dyDescent="0.25">
      <c r="A309" s="40" t="s">
        <v>97</v>
      </c>
      <c r="B309" s="41" t="s">
        <v>98</v>
      </c>
      <c r="C309" s="43">
        <v>3868282</v>
      </c>
      <c r="D309" s="44">
        <v>3.024</v>
      </c>
    </row>
    <row r="310" spans="1:4" ht="15.75" x14ac:dyDescent="0.25">
      <c r="A310" s="40" t="s">
        <v>97</v>
      </c>
      <c r="B310" s="41" t="s">
        <v>98</v>
      </c>
      <c r="C310" s="43">
        <v>3868284</v>
      </c>
      <c r="D310" s="44">
        <v>3.024</v>
      </c>
    </row>
    <row r="311" spans="1:4" ht="15.75" x14ac:dyDescent="0.25">
      <c r="A311" s="40" t="s">
        <v>97</v>
      </c>
      <c r="B311" s="41" t="s">
        <v>98</v>
      </c>
      <c r="C311" s="43">
        <v>3868288</v>
      </c>
      <c r="D311" s="44">
        <v>3.024</v>
      </c>
    </row>
    <row r="312" spans="1:4" ht="15.75" x14ac:dyDescent="0.25">
      <c r="A312" s="40" t="s">
        <v>97</v>
      </c>
      <c r="B312" s="41" t="s">
        <v>98</v>
      </c>
      <c r="C312" s="43">
        <v>3868289</v>
      </c>
      <c r="D312" s="44">
        <v>3.024</v>
      </c>
    </row>
    <row r="313" spans="1:4" ht="15.75" x14ac:dyDescent="0.25">
      <c r="A313" s="40" t="s">
        <v>97</v>
      </c>
      <c r="B313" s="41" t="s">
        <v>98</v>
      </c>
      <c r="C313" s="43">
        <v>386833</v>
      </c>
      <c r="D313" s="44">
        <v>3.024</v>
      </c>
    </row>
    <row r="314" spans="1:4" ht="15.75" x14ac:dyDescent="0.25">
      <c r="A314" s="40" t="s">
        <v>97</v>
      </c>
      <c r="B314" s="41" t="s">
        <v>98</v>
      </c>
      <c r="C314" s="43">
        <v>386838</v>
      </c>
      <c r="D314" s="44">
        <v>3.024</v>
      </c>
    </row>
    <row r="315" spans="1:4" ht="15.75" x14ac:dyDescent="0.25">
      <c r="A315" s="40" t="s">
        <v>97</v>
      </c>
      <c r="B315" s="41" t="s">
        <v>98</v>
      </c>
      <c r="C315" s="43">
        <v>3868391</v>
      </c>
      <c r="D315" s="44">
        <v>3.024</v>
      </c>
    </row>
    <row r="316" spans="1:4" ht="15.75" x14ac:dyDescent="0.25">
      <c r="A316" s="40" t="s">
        <v>97</v>
      </c>
      <c r="B316" s="41" t="s">
        <v>98</v>
      </c>
      <c r="C316" s="43">
        <v>3868392</v>
      </c>
      <c r="D316" s="44">
        <v>3.024</v>
      </c>
    </row>
    <row r="317" spans="1:4" ht="15.75" x14ac:dyDescent="0.25">
      <c r="A317" s="40" t="s">
        <v>97</v>
      </c>
      <c r="B317" s="41" t="s">
        <v>98</v>
      </c>
      <c r="C317" s="43">
        <v>3869804</v>
      </c>
      <c r="D317" s="44">
        <v>3.024</v>
      </c>
    </row>
    <row r="318" spans="1:4" ht="15.75" x14ac:dyDescent="0.25">
      <c r="A318" s="40" t="s">
        <v>97</v>
      </c>
      <c r="B318" s="41" t="s">
        <v>98</v>
      </c>
      <c r="C318" s="43">
        <v>3869805</v>
      </c>
      <c r="D318" s="44">
        <v>3.024</v>
      </c>
    </row>
    <row r="319" spans="1:4" ht="15.75" x14ac:dyDescent="0.25">
      <c r="A319" s="40" t="s">
        <v>97</v>
      </c>
      <c r="B319" s="41" t="s">
        <v>98</v>
      </c>
      <c r="C319" s="43">
        <v>3869806</v>
      </c>
      <c r="D319" s="44">
        <v>3.024</v>
      </c>
    </row>
    <row r="320" spans="1:4" ht="15.75" x14ac:dyDescent="0.25">
      <c r="A320" s="40" t="s">
        <v>97</v>
      </c>
      <c r="B320" s="41" t="s">
        <v>98</v>
      </c>
      <c r="C320" s="43">
        <v>3869809</v>
      </c>
      <c r="D320" s="44">
        <v>3.024</v>
      </c>
    </row>
    <row r="321" spans="1:4" ht="15.75" x14ac:dyDescent="0.25">
      <c r="A321" s="40" t="s">
        <v>97</v>
      </c>
      <c r="B321" s="41" t="s">
        <v>98</v>
      </c>
      <c r="C321" s="43">
        <v>3869810</v>
      </c>
      <c r="D321" s="44">
        <v>3.024</v>
      </c>
    </row>
    <row r="322" spans="1:4" ht="15.75" x14ac:dyDescent="0.25">
      <c r="A322" s="40" t="s">
        <v>97</v>
      </c>
      <c r="B322" s="41" t="s">
        <v>98</v>
      </c>
      <c r="C322" s="43">
        <v>3869812</v>
      </c>
      <c r="D322" s="44">
        <v>3.024</v>
      </c>
    </row>
    <row r="323" spans="1:4" ht="15.75" x14ac:dyDescent="0.25">
      <c r="A323" s="40" t="s">
        <v>97</v>
      </c>
      <c r="B323" s="41" t="s">
        <v>98</v>
      </c>
      <c r="C323" s="43">
        <v>3869813</v>
      </c>
      <c r="D323" s="44">
        <v>3.024</v>
      </c>
    </row>
    <row r="324" spans="1:4" ht="15.75" x14ac:dyDescent="0.25">
      <c r="A324" s="40" t="s">
        <v>97</v>
      </c>
      <c r="B324" s="41" t="s">
        <v>98</v>
      </c>
      <c r="C324" s="43">
        <v>3869815</v>
      </c>
      <c r="D324" s="44">
        <v>3.024</v>
      </c>
    </row>
    <row r="325" spans="1:4" ht="15.75" x14ac:dyDescent="0.25">
      <c r="A325" s="40" t="s">
        <v>97</v>
      </c>
      <c r="B325" s="41" t="s">
        <v>98</v>
      </c>
      <c r="C325" s="43">
        <v>3869816</v>
      </c>
      <c r="D325" s="44">
        <v>3.024</v>
      </c>
    </row>
    <row r="326" spans="1:4" ht="15.75" x14ac:dyDescent="0.25">
      <c r="A326" s="40" t="s">
        <v>97</v>
      </c>
      <c r="B326" s="41" t="s">
        <v>98</v>
      </c>
      <c r="C326" s="43">
        <v>3869818</v>
      </c>
      <c r="D326" s="44">
        <v>3.024</v>
      </c>
    </row>
    <row r="327" spans="1:4" ht="15.75" x14ac:dyDescent="0.25">
      <c r="A327" s="40" t="s">
        <v>97</v>
      </c>
      <c r="B327" s="41" t="s">
        <v>98</v>
      </c>
      <c r="C327" s="43">
        <v>3869819</v>
      </c>
      <c r="D327" s="44">
        <v>3.024</v>
      </c>
    </row>
    <row r="328" spans="1:4" ht="15.75" x14ac:dyDescent="0.25">
      <c r="A328" s="40" t="s">
        <v>97</v>
      </c>
      <c r="B328" s="41" t="s">
        <v>98</v>
      </c>
      <c r="C328" s="43">
        <v>3869820</v>
      </c>
      <c r="D328" s="44">
        <v>3.024</v>
      </c>
    </row>
    <row r="329" spans="1:4" ht="15.75" x14ac:dyDescent="0.25">
      <c r="A329" s="40" t="s">
        <v>97</v>
      </c>
      <c r="B329" s="41" t="s">
        <v>98</v>
      </c>
      <c r="C329" s="43">
        <v>3869824</v>
      </c>
      <c r="D329" s="44">
        <v>3.024</v>
      </c>
    </row>
    <row r="330" spans="1:4" ht="15.75" x14ac:dyDescent="0.25">
      <c r="A330" s="40" t="s">
        <v>97</v>
      </c>
      <c r="B330" s="41" t="s">
        <v>98</v>
      </c>
      <c r="C330" s="43">
        <v>3869826</v>
      </c>
      <c r="D330" s="44">
        <v>3.024</v>
      </c>
    </row>
    <row r="331" spans="1:4" ht="15.75" x14ac:dyDescent="0.25">
      <c r="A331" s="40" t="s">
        <v>97</v>
      </c>
      <c r="B331" s="41" t="s">
        <v>98</v>
      </c>
      <c r="C331" s="43">
        <v>3869827</v>
      </c>
      <c r="D331" s="44">
        <v>3.024</v>
      </c>
    </row>
    <row r="332" spans="1:4" ht="15.75" x14ac:dyDescent="0.25">
      <c r="A332" s="40" t="s">
        <v>99</v>
      </c>
      <c r="B332" s="41" t="s">
        <v>100</v>
      </c>
      <c r="C332" s="43">
        <v>3451</v>
      </c>
      <c r="D332" s="44">
        <v>0.624</v>
      </c>
    </row>
    <row r="333" spans="1:4" ht="15.75" x14ac:dyDescent="0.25">
      <c r="A333" s="40" t="s">
        <v>99</v>
      </c>
      <c r="B333" s="41" t="s">
        <v>100</v>
      </c>
      <c r="C333" s="43">
        <v>3470</v>
      </c>
      <c r="D333" s="44">
        <v>0.624</v>
      </c>
    </row>
    <row r="334" spans="1:4" ht="15.75" x14ac:dyDescent="0.25">
      <c r="A334" s="40" t="s">
        <v>99</v>
      </c>
      <c r="B334" s="41" t="s">
        <v>100</v>
      </c>
      <c r="C334" s="43">
        <v>34902</v>
      </c>
      <c r="D334" s="44">
        <v>0.624</v>
      </c>
    </row>
    <row r="335" spans="1:4" ht="15.75" x14ac:dyDescent="0.25">
      <c r="A335" s="40" t="s">
        <v>101</v>
      </c>
      <c r="B335" s="41" t="s">
        <v>102</v>
      </c>
      <c r="C335" s="43">
        <v>21680</v>
      </c>
      <c r="D335" s="44">
        <v>3.024</v>
      </c>
    </row>
    <row r="336" spans="1:4" ht="15.75" x14ac:dyDescent="0.25">
      <c r="A336" s="40" t="s">
        <v>101</v>
      </c>
      <c r="B336" s="41" t="s">
        <v>102</v>
      </c>
      <c r="C336" s="43">
        <v>21681</v>
      </c>
      <c r="D336" s="44">
        <v>3.024</v>
      </c>
    </row>
    <row r="337" spans="1:4" ht="15.75" x14ac:dyDescent="0.25">
      <c r="A337" s="40" t="s">
        <v>101</v>
      </c>
      <c r="B337" s="41" t="s">
        <v>102</v>
      </c>
      <c r="C337" s="43">
        <v>21682</v>
      </c>
      <c r="D337" s="44">
        <v>3.024</v>
      </c>
    </row>
    <row r="338" spans="1:4" ht="15.75" x14ac:dyDescent="0.25">
      <c r="A338" s="40" t="s">
        <v>101</v>
      </c>
      <c r="B338" s="41" t="s">
        <v>102</v>
      </c>
      <c r="C338" s="43">
        <v>21688</v>
      </c>
      <c r="D338" s="44">
        <v>3.024</v>
      </c>
    </row>
    <row r="339" spans="1:4" ht="27" thickBot="1" x14ac:dyDescent="0.3">
      <c r="A339" s="40" t="s">
        <v>103</v>
      </c>
      <c r="B339" s="41" t="s">
        <v>104</v>
      </c>
      <c r="C339" s="43">
        <v>4470</v>
      </c>
      <c r="D339" s="45">
        <v>0.3</v>
      </c>
    </row>
    <row r="340" spans="1:4" x14ac:dyDescent="0.25">
      <c r="D340" s="31"/>
    </row>
    <row r="341" spans="1:4" x14ac:dyDescent="0.25">
      <c r="D341" s="31"/>
    </row>
    <row r="342" spans="1:4" x14ac:dyDescent="0.25">
      <c r="D342" s="31"/>
    </row>
    <row r="343" spans="1:4" x14ac:dyDescent="0.25">
      <c r="D343" s="31"/>
    </row>
    <row r="344" spans="1:4" x14ac:dyDescent="0.25">
      <c r="D344" s="31"/>
    </row>
    <row r="345" spans="1:4" x14ac:dyDescent="0.25">
      <c r="D345" s="31"/>
    </row>
    <row r="346" spans="1:4" x14ac:dyDescent="0.25">
      <c r="D346" s="31"/>
    </row>
    <row r="347" spans="1:4" x14ac:dyDescent="0.25">
      <c r="D347" s="31"/>
    </row>
    <row r="348" spans="1:4" x14ac:dyDescent="0.25">
      <c r="D348" s="31"/>
    </row>
    <row r="349" spans="1:4" x14ac:dyDescent="0.25">
      <c r="D349" s="31"/>
    </row>
    <row r="350" spans="1:4" x14ac:dyDescent="0.25">
      <c r="D350" s="31"/>
    </row>
    <row r="351" spans="1:4" x14ac:dyDescent="0.25">
      <c r="D351" s="31"/>
    </row>
    <row r="352" spans="1:4" x14ac:dyDescent="0.25">
      <c r="D352" s="31"/>
    </row>
    <row r="353" spans="4:4" x14ac:dyDescent="0.25">
      <c r="D353" s="31"/>
    </row>
    <row r="354" spans="4:4" x14ac:dyDescent="0.25">
      <c r="D354" s="31"/>
    </row>
    <row r="355" spans="4:4" x14ac:dyDescent="0.25">
      <c r="D355" s="31"/>
    </row>
    <row r="356" spans="4:4" x14ac:dyDescent="0.25">
      <c r="D356" s="31"/>
    </row>
    <row r="357" spans="4:4" x14ac:dyDescent="0.25">
      <c r="D357" s="31"/>
    </row>
    <row r="358" spans="4:4" x14ac:dyDescent="0.25">
      <c r="D358" s="31"/>
    </row>
    <row r="359" spans="4:4" x14ac:dyDescent="0.25">
      <c r="D359" s="31"/>
    </row>
    <row r="360" spans="4:4" x14ac:dyDescent="0.25">
      <c r="D360" s="31"/>
    </row>
    <row r="361" spans="4:4" x14ac:dyDescent="0.25">
      <c r="D361" s="31"/>
    </row>
    <row r="362" spans="4:4" x14ac:dyDescent="0.25">
      <c r="D362" s="31"/>
    </row>
    <row r="363" spans="4:4" x14ac:dyDescent="0.25">
      <c r="D363" s="31"/>
    </row>
    <row r="364" spans="4:4" x14ac:dyDescent="0.25">
      <c r="D364" s="31"/>
    </row>
    <row r="365" spans="4:4" x14ac:dyDescent="0.25">
      <c r="D365" s="31"/>
    </row>
    <row r="366" spans="4:4" x14ac:dyDescent="0.25">
      <c r="D366" s="31"/>
    </row>
    <row r="367" spans="4:4" x14ac:dyDescent="0.25">
      <c r="D367" s="31"/>
    </row>
    <row r="368" spans="4:4" x14ac:dyDescent="0.25">
      <c r="D368" s="31"/>
    </row>
    <row r="369" spans="4:4" x14ac:dyDescent="0.25">
      <c r="D369" s="31"/>
    </row>
    <row r="370" spans="4:4" x14ac:dyDescent="0.25">
      <c r="D370" s="31"/>
    </row>
    <row r="371" spans="4:4" x14ac:dyDescent="0.25">
      <c r="D371" s="31"/>
    </row>
    <row r="372" spans="4:4" x14ac:dyDescent="0.25">
      <c r="D372" s="31"/>
    </row>
    <row r="373" spans="4:4" x14ac:dyDescent="0.25">
      <c r="D373" s="31"/>
    </row>
    <row r="374" spans="4:4" x14ac:dyDescent="0.25">
      <c r="D374" s="31"/>
    </row>
    <row r="375" spans="4:4" x14ac:dyDescent="0.25">
      <c r="D375" s="31"/>
    </row>
    <row r="376" spans="4:4" x14ac:dyDescent="0.25">
      <c r="D376" s="31"/>
    </row>
    <row r="377" spans="4:4" x14ac:dyDescent="0.25">
      <c r="D377" s="31"/>
    </row>
    <row r="378" spans="4:4" x14ac:dyDescent="0.25">
      <c r="D378" s="31"/>
    </row>
    <row r="379" spans="4:4" x14ac:dyDescent="0.25">
      <c r="D379" s="31"/>
    </row>
    <row r="380" spans="4:4" x14ac:dyDescent="0.25">
      <c r="D380" s="31"/>
    </row>
    <row r="381" spans="4:4" x14ac:dyDescent="0.25">
      <c r="D381" s="31"/>
    </row>
    <row r="382" spans="4:4" x14ac:dyDescent="0.25">
      <c r="D382" s="31"/>
    </row>
    <row r="383" spans="4:4" x14ac:dyDescent="0.25">
      <c r="D383" s="31"/>
    </row>
    <row r="384" spans="4:4" x14ac:dyDescent="0.25">
      <c r="D384" s="31"/>
    </row>
    <row r="385" spans="4:4" x14ac:dyDescent="0.25">
      <c r="D385" s="31"/>
    </row>
    <row r="386" spans="4:4" x14ac:dyDescent="0.25">
      <c r="D386" s="31"/>
    </row>
    <row r="387" spans="4:4" x14ac:dyDescent="0.25">
      <c r="D387" s="31"/>
    </row>
    <row r="388" spans="4:4" x14ac:dyDescent="0.25">
      <c r="D388" s="31"/>
    </row>
    <row r="389" spans="4:4" x14ac:dyDescent="0.25">
      <c r="D389" s="31"/>
    </row>
    <row r="390" spans="4:4" x14ac:dyDescent="0.25">
      <c r="D390" s="31"/>
    </row>
    <row r="391" spans="4:4" x14ac:dyDescent="0.25">
      <c r="D391" s="31"/>
    </row>
    <row r="392" spans="4:4" x14ac:dyDescent="0.25">
      <c r="D392" s="31"/>
    </row>
    <row r="393" spans="4:4" x14ac:dyDescent="0.25">
      <c r="D393" s="31"/>
    </row>
    <row r="394" spans="4:4" x14ac:dyDescent="0.25">
      <c r="D394" s="31"/>
    </row>
    <row r="395" spans="4:4" x14ac:dyDescent="0.25">
      <c r="D395" s="31"/>
    </row>
    <row r="396" spans="4:4" x14ac:dyDescent="0.25">
      <c r="D396" s="31"/>
    </row>
    <row r="397" spans="4:4" x14ac:dyDescent="0.25">
      <c r="D397" s="31"/>
    </row>
    <row r="398" spans="4:4" x14ac:dyDescent="0.25">
      <c r="D398" s="31"/>
    </row>
    <row r="399" spans="4:4" x14ac:dyDescent="0.25">
      <c r="D399" s="31"/>
    </row>
    <row r="400" spans="4:4" x14ac:dyDescent="0.25">
      <c r="D400" s="31"/>
    </row>
    <row r="401" spans="4:4" x14ac:dyDescent="0.25">
      <c r="D401" s="31"/>
    </row>
    <row r="402" spans="4:4" x14ac:dyDescent="0.25">
      <c r="D402" s="31"/>
    </row>
    <row r="403" spans="4:4" x14ac:dyDescent="0.25">
      <c r="D403" s="31"/>
    </row>
    <row r="404" spans="4:4" x14ac:dyDescent="0.25">
      <c r="D404" s="31"/>
    </row>
    <row r="405" spans="4:4" x14ac:dyDescent="0.25">
      <c r="D405" s="31"/>
    </row>
    <row r="406" spans="4:4" x14ac:dyDescent="0.25">
      <c r="D406" s="31"/>
    </row>
    <row r="407" spans="4:4" x14ac:dyDescent="0.25">
      <c r="D407" s="31"/>
    </row>
    <row r="408" spans="4:4" x14ac:dyDescent="0.25">
      <c r="D408" s="31"/>
    </row>
    <row r="409" spans="4:4" x14ac:dyDescent="0.25">
      <c r="D409" s="31"/>
    </row>
    <row r="410" spans="4:4" x14ac:dyDescent="0.25">
      <c r="D410" s="31"/>
    </row>
    <row r="411" spans="4:4" x14ac:dyDescent="0.25">
      <c r="D411" s="31"/>
    </row>
    <row r="412" spans="4:4" x14ac:dyDescent="0.25">
      <c r="D412" s="31"/>
    </row>
    <row r="413" spans="4:4" x14ac:dyDescent="0.25">
      <c r="D413" s="31"/>
    </row>
    <row r="414" spans="4:4" x14ac:dyDescent="0.25">
      <c r="D414" s="31"/>
    </row>
    <row r="415" spans="4:4" x14ac:dyDescent="0.25">
      <c r="D415" s="31"/>
    </row>
    <row r="416" spans="4:4" x14ac:dyDescent="0.25">
      <c r="D416" s="31"/>
    </row>
    <row r="417" spans="4:4" x14ac:dyDescent="0.25">
      <c r="D417" s="31"/>
    </row>
  </sheetData>
  <mergeCells count="1">
    <mergeCell ref="A2:C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G38"/>
  <sheetViews>
    <sheetView workbookViewId="0">
      <selection activeCell="D3" sqref="D3"/>
    </sheetView>
  </sheetViews>
  <sheetFormatPr defaultColWidth="43.7109375" defaultRowHeight="24" customHeight="1" x14ac:dyDescent="0.25"/>
  <cols>
    <col min="1" max="1" width="16.85546875" customWidth="1"/>
    <col min="2" max="2" width="21.7109375" customWidth="1"/>
    <col min="3" max="4" width="20.85546875" customWidth="1"/>
    <col min="7" max="7" width="71.42578125" customWidth="1"/>
  </cols>
  <sheetData>
    <row r="2" spans="1:7" ht="24" customHeight="1" thickBot="1" x14ac:dyDescent="0.3"/>
    <row r="3" spans="1:7" ht="36.75" customHeight="1" thickBot="1" x14ac:dyDescent="0.3">
      <c r="A3" s="65" t="s">
        <v>116</v>
      </c>
      <c r="B3" s="66" t="s">
        <v>151</v>
      </c>
      <c r="C3" s="66" t="s">
        <v>147</v>
      </c>
      <c r="D3" s="67" t="s">
        <v>148</v>
      </c>
    </row>
    <row r="4" spans="1:7" ht="60" x14ac:dyDescent="0.25">
      <c r="A4" s="64">
        <v>1</v>
      </c>
      <c r="B4" s="68">
        <v>1.0920000000000001E-2</v>
      </c>
      <c r="C4" s="68">
        <v>1.2E-2</v>
      </c>
      <c r="D4" s="68">
        <v>5.3999999999999994E-3</v>
      </c>
      <c r="G4" s="56" t="s">
        <v>150</v>
      </c>
    </row>
    <row r="5" spans="1:7" ht="68.25" customHeight="1" x14ac:dyDescent="0.25">
      <c r="A5" s="58">
        <v>2</v>
      </c>
      <c r="B5" s="68">
        <v>0.24</v>
      </c>
      <c r="C5" s="68">
        <v>0.3</v>
      </c>
      <c r="D5" s="68">
        <v>0.24</v>
      </c>
      <c r="G5" s="55" t="s">
        <v>149</v>
      </c>
    </row>
    <row r="6" spans="1:7" ht="24" customHeight="1" x14ac:dyDescent="0.25">
      <c r="A6" s="49">
        <v>3</v>
      </c>
      <c r="B6" s="68">
        <v>0.86399999999999999</v>
      </c>
      <c r="C6" s="68">
        <v>0.39600000000000002</v>
      </c>
      <c r="D6" s="68">
        <v>1.1399999999999999</v>
      </c>
    </row>
    <row r="7" spans="1:7" ht="24" customHeight="1" x14ac:dyDescent="0.25">
      <c r="A7" s="49">
        <v>4</v>
      </c>
      <c r="B7" s="68">
        <v>0.48</v>
      </c>
      <c r="C7" s="68">
        <v>0.39600000000000002</v>
      </c>
      <c r="D7" s="68">
        <v>1.1399999999999999</v>
      </c>
    </row>
    <row r="8" spans="1:7" ht="24" customHeight="1" x14ac:dyDescent="0.25">
      <c r="A8" s="49">
        <v>5</v>
      </c>
      <c r="B8" s="68">
        <v>0.68399999999999994</v>
      </c>
      <c r="C8" s="68">
        <v>0.39600000000000002</v>
      </c>
      <c r="D8" s="68">
        <v>1.1399999999999999</v>
      </c>
    </row>
    <row r="9" spans="1:7" ht="24" customHeight="1" x14ac:dyDescent="0.25">
      <c r="A9" s="49">
        <v>6</v>
      </c>
      <c r="B9" s="68">
        <v>1.1879999999999999</v>
      </c>
      <c r="C9" s="68">
        <v>0.39600000000000002</v>
      </c>
      <c r="D9" s="68">
        <v>1.1399999999999999</v>
      </c>
    </row>
    <row r="10" spans="1:7" ht="24" customHeight="1" x14ac:dyDescent="0.25">
      <c r="A10" s="49">
        <v>7</v>
      </c>
      <c r="B10" s="68">
        <v>1.1879999999999999</v>
      </c>
      <c r="C10" s="68">
        <v>0.39600000000000002</v>
      </c>
      <c r="D10" s="68">
        <v>1.1399999999999999</v>
      </c>
    </row>
    <row r="11" spans="1:7" ht="24" customHeight="1" x14ac:dyDescent="0.25">
      <c r="A11" s="49">
        <v>8</v>
      </c>
      <c r="B11" s="68">
        <v>4.8479999999999999</v>
      </c>
      <c r="C11" s="68">
        <v>1.56</v>
      </c>
      <c r="D11" s="68">
        <v>10.799999999999999</v>
      </c>
    </row>
    <row r="12" spans="1:7" ht="24" customHeight="1" x14ac:dyDescent="0.25">
      <c r="A12" s="49">
        <v>9</v>
      </c>
      <c r="B12" s="68">
        <v>2.1360000000000001</v>
      </c>
      <c r="C12" s="68">
        <v>0.68399999999999994</v>
      </c>
      <c r="D12" s="68">
        <v>6</v>
      </c>
    </row>
    <row r="13" spans="1:7" ht="24" customHeight="1" x14ac:dyDescent="0.25">
      <c r="A13" s="49">
        <v>10</v>
      </c>
      <c r="B13" s="68">
        <v>0.12</v>
      </c>
      <c r="C13" s="68">
        <v>2.4E-2</v>
      </c>
      <c r="D13" s="68">
        <v>1.2E-2</v>
      </c>
    </row>
    <row r="14" spans="1:7" ht="24" customHeight="1" x14ac:dyDescent="0.25">
      <c r="A14" s="49">
        <v>11</v>
      </c>
      <c r="B14" s="68">
        <v>0.12</v>
      </c>
      <c r="C14" s="68">
        <v>2.4E-2</v>
      </c>
      <c r="D14" s="68">
        <v>1.2E-2</v>
      </c>
    </row>
    <row r="15" spans="1:7" ht="24" customHeight="1" x14ac:dyDescent="0.25">
      <c r="A15" s="49">
        <v>12</v>
      </c>
      <c r="B15" s="68">
        <v>0.14399999999999999</v>
      </c>
      <c r="C15" s="68">
        <v>1.2E-2</v>
      </c>
      <c r="D15" s="68">
        <v>5.3999999999999994E-3</v>
      </c>
    </row>
    <row r="16" spans="1:7" ht="24" customHeight="1" x14ac:dyDescent="0.25">
      <c r="A16" s="49">
        <v>13</v>
      </c>
      <c r="B16" s="68">
        <v>0.72</v>
      </c>
      <c r="C16" s="68">
        <v>0.18</v>
      </c>
      <c r="D16" s="68">
        <v>0.24</v>
      </c>
    </row>
    <row r="17" spans="1:4" ht="24" customHeight="1" x14ac:dyDescent="0.25">
      <c r="A17" s="49">
        <v>14</v>
      </c>
      <c r="B17" s="68">
        <v>0.24</v>
      </c>
      <c r="C17" s="68">
        <v>1.2E-2</v>
      </c>
      <c r="D17" s="68">
        <v>5.3999999999999994E-3</v>
      </c>
    </row>
    <row r="18" spans="1:4" ht="24" customHeight="1" x14ac:dyDescent="0.25">
      <c r="A18" s="49">
        <v>15</v>
      </c>
      <c r="B18" s="68">
        <v>0.36</v>
      </c>
      <c r="C18" s="68">
        <v>0.39600000000000002</v>
      </c>
      <c r="D18" s="68">
        <v>0.6</v>
      </c>
    </row>
    <row r="22" spans="1:4" ht="24" customHeight="1" thickBot="1" x14ac:dyDescent="0.3"/>
    <row r="23" spans="1:4" ht="24" customHeight="1" thickBot="1" x14ac:dyDescent="0.3">
      <c r="A23" s="53" t="s">
        <v>116</v>
      </c>
      <c r="B23" s="54" t="s">
        <v>146</v>
      </c>
    </row>
    <row r="24" spans="1:4" ht="24" customHeight="1" x14ac:dyDescent="0.25">
      <c r="A24" s="51">
        <v>1</v>
      </c>
      <c r="B24" s="68">
        <v>5.3999999999999994E-3</v>
      </c>
    </row>
    <row r="25" spans="1:4" ht="24" customHeight="1" x14ac:dyDescent="0.25">
      <c r="A25" s="49">
        <v>2</v>
      </c>
      <c r="B25" s="68">
        <v>0.6</v>
      </c>
    </row>
    <row r="26" spans="1:4" ht="24" customHeight="1" x14ac:dyDescent="0.25">
      <c r="A26" s="49">
        <v>3</v>
      </c>
      <c r="B26" s="68">
        <v>1.7999999999999998</v>
      </c>
    </row>
    <row r="27" spans="1:4" ht="24" customHeight="1" x14ac:dyDescent="0.25">
      <c r="A27" s="49">
        <v>4</v>
      </c>
      <c r="B27" s="68">
        <v>1.7999999999999998</v>
      </c>
    </row>
    <row r="28" spans="1:4" ht="24" customHeight="1" x14ac:dyDescent="0.25">
      <c r="A28" s="49">
        <v>5</v>
      </c>
      <c r="B28" s="68">
        <v>1.7999999999999998</v>
      </c>
    </row>
    <row r="29" spans="1:4" ht="24" customHeight="1" x14ac:dyDescent="0.25">
      <c r="A29" s="49">
        <v>6</v>
      </c>
      <c r="B29" s="68">
        <v>0.6</v>
      </c>
    </row>
    <row r="30" spans="1:4" ht="24" customHeight="1" x14ac:dyDescent="0.25">
      <c r="A30" s="51">
        <v>7</v>
      </c>
      <c r="B30" s="68">
        <v>1.7999999999999998</v>
      </c>
    </row>
    <row r="31" spans="1:4" ht="24" customHeight="1" x14ac:dyDescent="0.25">
      <c r="A31" s="49">
        <v>8</v>
      </c>
      <c r="B31" s="68">
        <v>9</v>
      </c>
    </row>
    <row r="32" spans="1:4" ht="24" customHeight="1" x14ac:dyDescent="0.25">
      <c r="A32" s="49">
        <v>9</v>
      </c>
      <c r="B32" s="68">
        <v>3</v>
      </c>
    </row>
    <row r="33" spans="1:2" ht="24" customHeight="1" x14ac:dyDescent="0.25">
      <c r="A33" s="49">
        <v>10</v>
      </c>
      <c r="B33" s="68">
        <v>0.06</v>
      </c>
    </row>
    <row r="34" spans="1:2" ht="24" customHeight="1" x14ac:dyDescent="0.25">
      <c r="A34" s="49">
        <v>11</v>
      </c>
      <c r="B34" s="68">
        <v>0.06</v>
      </c>
    </row>
    <row r="35" spans="1:2" ht="24" customHeight="1" x14ac:dyDescent="0.25">
      <c r="A35" s="49">
        <v>12</v>
      </c>
      <c r="B35" s="68">
        <v>0.06</v>
      </c>
    </row>
    <row r="36" spans="1:2" ht="24" customHeight="1" x14ac:dyDescent="0.25">
      <c r="A36" s="51">
        <v>13</v>
      </c>
      <c r="B36" s="68">
        <v>0.24</v>
      </c>
    </row>
    <row r="37" spans="1:2" ht="24" customHeight="1" x14ac:dyDescent="0.25">
      <c r="A37" s="49">
        <v>14</v>
      </c>
      <c r="B37" s="68">
        <v>0.06</v>
      </c>
    </row>
    <row r="38" spans="1:2" ht="24" customHeight="1" x14ac:dyDescent="0.25">
      <c r="A38" s="49">
        <v>15</v>
      </c>
      <c r="B38" s="68">
        <v>0.6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W38"/>
  <sheetViews>
    <sheetView workbookViewId="0">
      <selection activeCell="C9" sqref="C9"/>
    </sheetView>
  </sheetViews>
  <sheetFormatPr defaultColWidth="11.42578125" defaultRowHeight="14.25" x14ac:dyDescent="0.2"/>
  <cols>
    <col min="1" max="1" width="11.42578125" style="62"/>
    <col min="2" max="2" width="22.140625" style="62" customWidth="1"/>
    <col min="3" max="3" width="116.140625" style="62" customWidth="1"/>
    <col min="4" max="4" width="14" style="47" bestFit="1" customWidth="1"/>
    <col min="5" max="8" width="11.42578125" style="47"/>
    <col min="9" max="10" width="12.7109375" style="47" bestFit="1" customWidth="1"/>
    <col min="11" max="11" width="11.42578125" style="47"/>
    <col min="12" max="12" width="12.7109375" style="47" bestFit="1" customWidth="1"/>
    <col min="13" max="14" width="11.42578125" style="47"/>
    <col min="15" max="16" width="12.7109375" style="47" bestFit="1" customWidth="1"/>
    <col min="17" max="22" width="11.42578125" style="47"/>
    <col min="23" max="23" width="12.140625" style="47" bestFit="1" customWidth="1"/>
    <col min="24" max="16384" width="11.42578125" style="47"/>
  </cols>
  <sheetData>
    <row r="2" spans="1:3" ht="15" x14ac:dyDescent="0.2">
      <c r="A2" s="60" t="s">
        <v>127</v>
      </c>
      <c r="B2" s="60" t="s">
        <v>117</v>
      </c>
      <c r="C2" s="60" t="s">
        <v>56</v>
      </c>
    </row>
    <row r="3" spans="1:3" ht="71.25" x14ac:dyDescent="0.2">
      <c r="A3" s="63">
        <v>1</v>
      </c>
      <c r="B3" s="59" t="s">
        <v>128</v>
      </c>
      <c r="C3" s="59" t="s">
        <v>140</v>
      </c>
    </row>
    <row r="4" spans="1:3" ht="28.5" x14ac:dyDescent="0.2">
      <c r="A4" s="63">
        <v>2</v>
      </c>
      <c r="B4" s="61" t="s">
        <v>129</v>
      </c>
      <c r="C4" s="59" t="s">
        <v>144</v>
      </c>
    </row>
    <row r="5" spans="1:3" ht="71.25" x14ac:dyDescent="0.2">
      <c r="A5" s="63">
        <v>3</v>
      </c>
      <c r="B5" s="59" t="s">
        <v>130</v>
      </c>
      <c r="C5" s="59" t="s">
        <v>139</v>
      </c>
    </row>
    <row r="6" spans="1:3" x14ac:dyDescent="0.2">
      <c r="A6" s="63">
        <v>4</v>
      </c>
      <c r="B6" s="61" t="s">
        <v>118</v>
      </c>
      <c r="C6" s="61" t="s">
        <v>131</v>
      </c>
    </row>
    <row r="7" spans="1:3" ht="71.25" x14ac:dyDescent="0.2">
      <c r="A7" s="63">
        <v>5</v>
      </c>
      <c r="B7" s="61" t="s">
        <v>119</v>
      </c>
      <c r="C7" s="59" t="s">
        <v>141</v>
      </c>
    </row>
    <row r="8" spans="1:3" ht="57" x14ac:dyDescent="0.2">
      <c r="A8" s="63">
        <v>6</v>
      </c>
      <c r="B8" s="59" t="s">
        <v>132</v>
      </c>
      <c r="C8" s="59" t="s">
        <v>142</v>
      </c>
    </row>
    <row r="9" spans="1:3" ht="42.75" x14ac:dyDescent="0.2">
      <c r="A9" s="63">
        <v>7</v>
      </c>
      <c r="B9" s="59" t="s">
        <v>133</v>
      </c>
      <c r="C9" s="59" t="s">
        <v>134</v>
      </c>
    </row>
    <row r="10" spans="1:3" x14ac:dyDescent="0.2">
      <c r="A10" s="63">
        <v>8</v>
      </c>
      <c r="B10" s="61" t="s">
        <v>120</v>
      </c>
      <c r="C10" s="61" t="s">
        <v>135</v>
      </c>
    </row>
    <row r="11" spans="1:3" ht="42.75" x14ac:dyDescent="0.2">
      <c r="A11" s="63">
        <v>9</v>
      </c>
      <c r="B11" s="61" t="s">
        <v>136</v>
      </c>
      <c r="C11" s="59" t="s">
        <v>143</v>
      </c>
    </row>
    <row r="12" spans="1:3" x14ac:dyDescent="0.2">
      <c r="A12" s="63">
        <v>10</v>
      </c>
      <c r="B12" s="61" t="s">
        <v>121</v>
      </c>
      <c r="C12" s="59" t="s">
        <v>137</v>
      </c>
    </row>
    <row r="13" spans="1:3" x14ac:dyDescent="0.2">
      <c r="A13" s="63">
        <v>11</v>
      </c>
      <c r="B13" s="61" t="s">
        <v>122</v>
      </c>
      <c r="C13" s="61" t="s">
        <v>122</v>
      </c>
    </row>
    <row r="14" spans="1:3" x14ac:dyDescent="0.2">
      <c r="A14" s="63">
        <v>12</v>
      </c>
      <c r="B14" s="61" t="s">
        <v>123</v>
      </c>
      <c r="C14" s="61" t="s">
        <v>123</v>
      </c>
    </row>
    <row r="15" spans="1:3" x14ac:dyDescent="0.2">
      <c r="A15" s="63">
        <v>13</v>
      </c>
      <c r="B15" s="61" t="s">
        <v>124</v>
      </c>
      <c r="C15" s="61" t="s">
        <v>138</v>
      </c>
    </row>
    <row r="16" spans="1:3" x14ac:dyDescent="0.2">
      <c r="A16" s="63">
        <v>14</v>
      </c>
      <c r="B16" s="61" t="s">
        <v>125</v>
      </c>
      <c r="C16" s="61" t="s">
        <v>125</v>
      </c>
    </row>
    <row r="17" spans="1:23" x14ac:dyDescent="0.2">
      <c r="A17" s="63">
        <v>15</v>
      </c>
      <c r="B17" s="61" t="s">
        <v>126</v>
      </c>
      <c r="C17" s="61" t="s">
        <v>126</v>
      </c>
    </row>
    <row r="21" spans="1:23" ht="26.25" customHeight="1" x14ac:dyDescent="0.2">
      <c r="I21" s="92" t="s">
        <v>152</v>
      </c>
      <c r="J21" s="92"/>
      <c r="K21" s="92"/>
      <c r="L21" s="92"/>
      <c r="M21" s="92"/>
      <c r="N21" s="92"/>
      <c r="O21" s="92"/>
      <c r="P21" s="92"/>
      <c r="Q21" s="92"/>
      <c r="R21" s="92"/>
      <c r="S21" s="92"/>
      <c r="T21" s="92"/>
      <c r="U21" s="92"/>
      <c r="V21" s="92"/>
    </row>
    <row r="22" spans="1:23" ht="15" thickBot="1" x14ac:dyDescent="0.25"/>
    <row r="23" spans="1:23" ht="43.5" thickBot="1" x14ac:dyDescent="0.25">
      <c r="A23" s="65" t="s">
        <v>116</v>
      </c>
      <c r="B23" s="66" t="s">
        <v>151</v>
      </c>
      <c r="C23" s="66" t="s">
        <v>147</v>
      </c>
      <c r="D23" s="67" t="s">
        <v>148</v>
      </c>
      <c r="H23" s="57" t="s">
        <v>116</v>
      </c>
      <c r="I23" s="48">
        <v>1</v>
      </c>
      <c r="J23" s="48">
        <v>2</v>
      </c>
      <c r="K23" s="48">
        <v>3</v>
      </c>
      <c r="L23" s="48">
        <v>4</v>
      </c>
      <c r="M23" s="48">
        <v>5</v>
      </c>
      <c r="N23" s="48">
        <v>6</v>
      </c>
      <c r="O23" s="48">
        <v>7</v>
      </c>
      <c r="P23" s="48">
        <v>8</v>
      </c>
      <c r="Q23" s="48">
        <v>9</v>
      </c>
      <c r="R23" s="48">
        <v>10</v>
      </c>
      <c r="S23" s="48">
        <v>11</v>
      </c>
      <c r="T23" s="48">
        <v>12</v>
      </c>
      <c r="U23" s="48">
        <v>13</v>
      </c>
      <c r="V23" s="48">
        <v>14</v>
      </c>
      <c r="W23" s="48">
        <v>15</v>
      </c>
    </row>
    <row r="24" spans="1:23" x14ac:dyDescent="0.2">
      <c r="A24" s="51">
        <v>1</v>
      </c>
      <c r="B24" s="52">
        <v>9.1000000000000004E-3</v>
      </c>
      <c r="C24" s="52">
        <v>0.01</v>
      </c>
      <c r="D24" s="52">
        <v>4.4999999999999997E-3</v>
      </c>
      <c r="H24" s="69">
        <v>1</v>
      </c>
      <c r="I24" s="70">
        <v>3.8399999999999997E-2</v>
      </c>
      <c r="J24" s="70">
        <v>1.0920000000000001</v>
      </c>
      <c r="K24" s="70">
        <v>1.0920000000000001</v>
      </c>
      <c r="L24" s="70">
        <v>1.0920000000000001</v>
      </c>
      <c r="M24" s="70">
        <v>1.0920000000000001</v>
      </c>
      <c r="N24" s="70">
        <v>1.0920000000000001</v>
      </c>
      <c r="O24" s="70">
        <v>1.0920000000000001</v>
      </c>
      <c r="P24" s="70">
        <v>13.2</v>
      </c>
      <c r="Q24" s="70">
        <v>1.0920000000000001</v>
      </c>
      <c r="R24" s="70">
        <v>0.84</v>
      </c>
      <c r="S24" s="70">
        <v>0.84</v>
      </c>
      <c r="T24" s="70">
        <v>0.84</v>
      </c>
      <c r="U24" s="70">
        <v>0.84</v>
      </c>
      <c r="V24" s="70">
        <v>1.0920000000000001</v>
      </c>
      <c r="W24" s="70">
        <v>1.0920000000000001</v>
      </c>
    </row>
    <row r="25" spans="1:23" x14ac:dyDescent="0.2">
      <c r="A25" s="49">
        <v>2</v>
      </c>
      <c r="B25" s="50">
        <v>0.2</v>
      </c>
      <c r="C25" s="50">
        <v>0.25</v>
      </c>
      <c r="D25" s="50" t="s">
        <v>115</v>
      </c>
      <c r="H25" s="69">
        <v>2</v>
      </c>
      <c r="I25" s="70">
        <v>0.36</v>
      </c>
      <c r="J25" s="70">
        <v>0.36</v>
      </c>
      <c r="K25" s="70">
        <v>1.2</v>
      </c>
      <c r="L25" s="70">
        <v>1.2</v>
      </c>
      <c r="M25" s="70">
        <v>1.2</v>
      </c>
      <c r="N25" s="70">
        <v>1.2</v>
      </c>
      <c r="O25" s="70">
        <v>1.2</v>
      </c>
      <c r="P25" s="70">
        <v>13.2</v>
      </c>
      <c r="Q25" s="70">
        <v>1.2</v>
      </c>
      <c r="R25" s="70">
        <v>1.2</v>
      </c>
      <c r="S25" s="70">
        <v>1.2</v>
      </c>
      <c r="T25" s="70">
        <v>0.36</v>
      </c>
      <c r="U25" s="70">
        <v>1.2</v>
      </c>
      <c r="V25" s="70">
        <v>0.36</v>
      </c>
      <c r="W25" s="70">
        <v>1.7999999999999998</v>
      </c>
    </row>
    <row r="26" spans="1:23" x14ac:dyDescent="0.2">
      <c r="A26" s="49">
        <v>3</v>
      </c>
      <c r="B26" s="50">
        <v>0.72</v>
      </c>
      <c r="C26" s="50">
        <v>0.33</v>
      </c>
      <c r="D26" s="50">
        <v>0.95</v>
      </c>
      <c r="H26" s="69">
        <v>3</v>
      </c>
      <c r="I26" s="70">
        <v>2.2679999999999998</v>
      </c>
      <c r="J26" s="70">
        <v>2.4</v>
      </c>
      <c r="K26" s="70">
        <v>2.2679999999999998</v>
      </c>
      <c r="L26" s="70">
        <v>2.4</v>
      </c>
      <c r="M26" s="70">
        <v>2.4</v>
      </c>
      <c r="N26" s="70">
        <v>2.4</v>
      </c>
      <c r="O26" s="70">
        <v>2.4</v>
      </c>
      <c r="P26" s="70">
        <v>13.2</v>
      </c>
      <c r="Q26" s="70">
        <v>2.4</v>
      </c>
      <c r="R26" s="70">
        <v>2.4</v>
      </c>
      <c r="S26" s="70">
        <v>2.4</v>
      </c>
      <c r="T26" s="70">
        <v>2.4</v>
      </c>
      <c r="U26" s="70">
        <v>2.4</v>
      </c>
      <c r="V26" s="70">
        <v>2.4</v>
      </c>
      <c r="W26" s="70">
        <v>2.2679999999999998</v>
      </c>
    </row>
    <row r="27" spans="1:23" x14ac:dyDescent="0.2">
      <c r="A27" s="49">
        <v>4</v>
      </c>
      <c r="B27" s="50">
        <v>0.4</v>
      </c>
      <c r="C27" s="50">
        <v>0.33</v>
      </c>
      <c r="D27" s="50">
        <v>0.95</v>
      </c>
      <c r="H27" s="69">
        <v>4</v>
      </c>
      <c r="I27" s="70">
        <v>1.56</v>
      </c>
      <c r="J27" s="70">
        <v>2.4</v>
      </c>
      <c r="K27" s="70">
        <v>2.4</v>
      </c>
      <c r="L27" s="70">
        <v>1.56</v>
      </c>
      <c r="M27" s="70">
        <v>2.4</v>
      </c>
      <c r="N27" s="70">
        <v>2.4</v>
      </c>
      <c r="O27" s="70">
        <v>2.4</v>
      </c>
      <c r="P27" s="70">
        <v>13.2</v>
      </c>
      <c r="Q27" s="70">
        <v>2.4</v>
      </c>
      <c r="R27" s="70">
        <v>2.4</v>
      </c>
      <c r="S27" s="70">
        <v>2.4</v>
      </c>
      <c r="T27" s="70">
        <v>2.4</v>
      </c>
      <c r="U27" s="70">
        <v>2.4</v>
      </c>
      <c r="V27" s="70">
        <v>2.4</v>
      </c>
      <c r="W27" s="70">
        <v>2.4</v>
      </c>
    </row>
    <row r="28" spans="1:23" x14ac:dyDescent="0.2">
      <c r="A28" s="49">
        <v>5</v>
      </c>
      <c r="B28" s="50">
        <v>0.56999999999999995</v>
      </c>
      <c r="C28" s="50">
        <v>0.33</v>
      </c>
      <c r="D28" s="50">
        <v>0.95</v>
      </c>
      <c r="H28" s="69">
        <v>5</v>
      </c>
      <c r="I28" s="70">
        <v>2.4</v>
      </c>
      <c r="J28" s="70">
        <v>2.4</v>
      </c>
      <c r="K28" s="70">
        <v>2.4</v>
      </c>
      <c r="L28" s="70">
        <v>2.4</v>
      </c>
      <c r="M28" s="70">
        <v>2.4</v>
      </c>
      <c r="N28" s="70">
        <v>2.4</v>
      </c>
      <c r="O28" s="70">
        <v>2.4</v>
      </c>
      <c r="P28" s="70">
        <v>13.2</v>
      </c>
      <c r="Q28" s="70">
        <v>2.4</v>
      </c>
      <c r="R28" s="70">
        <v>2.4</v>
      </c>
      <c r="S28" s="70">
        <v>2.4</v>
      </c>
      <c r="T28" s="70">
        <v>2.4</v>
      </c>
      <c r="U28" s="70">
        <v>2.4</v>
      </c>
      <c r="V28" s="70">
        <v>2.4</v>
      </c>
      <c r="W28" s="70">
        <v>2.4</v>
      </c>
    </row>
    <row r="29" spans="1:23" x14ac:dyDescent="0.2">
      <c r="A29" s="49">
        <v>6</v>
      </c>
      <c r="B29" s="50">
        <v>0.99</v>
      </c>
      <c r="C29" s="50">
        <v>0.33</v>
      </c>
      <c r="D29" s="50">
        <v>0.95</v>
      </c>
      <c r="H29" s="69">
        <v>6</v>
      </c>
      <c r="I29" s="70">
        <v>1.1879999999999999</v>
      </c>
      <c r="J29" s="70">
        <v>1.56</v>
      </c>
      <c r="K29" s="70">
        <v>1.56</v>
      </c>
      <c r="L29" s="70">
        <v>1.56</v>
      </c>
      <c r="M29" s="70">
        <v>1.56</v>
      </c>
      <c r="N29" s="70">
        <v>0.86399999999999999</v>
      </c>
      <c r="O29" s="70">
        <v>1.56</v>
      </c>
      <c r="P29" s="70">
        <v>13.2</v>
      </c>
      <c r="Q29" s="70">
        <v>1.56</v>
      </c>
      <c r="R29" s="70">
        <v>0.86399999999999999</v>
      </c>
      <c r="S29" s="70">
        <v>0.86399999999999999</v>
      </c>
      <c r="T29" s="70">
        <v>1.56</v>
      </c>
      <c r="U29" s="70">
        <v>1.56</v>
      </c>
      <c r="V29" s="70">
        <v>1.56</v>
      </c>
      <c r="W29" s="70">
        <v>1.56</v>
      </c>
    </row>
    <row r="30" spans="1:23" x14ac:dyDescent="0.2">
      <c r="A30" s="49">
        <v>7</v>
      </c>
      <c r="B30" s="50">
        <v>0.99</v>
      </c>
      <c r="C30" s="50">
        <v>0.33</v>
      </c>
      <c r="D30" s="50">
        <v>0.95</v>
      </c>
      <c r="H30" s="69">
        <v>7</v>
      </c>
      <c r="I30" s="70">
        <v>2.4</v>
      </c>
      <c r="J30" s="70">
        <v>2.4</v>
      </c>
      <c r="K30" s="70">
        <v>2.4</v>
      </c>
      <c r="L30" s="70">
        <v>2.4</v>
      </c>
      <c r="M30" s="70">
        <v>2.4</v>
      </c>
      <c r="N30" s="70">
        <v>2.4</v>
      </c>
      <c r="O30" s="70">
        <v>1.56</v>
      </c>
      <c r="P30" s="70">
        <v>13.2</v>
      </c>
      <c r="Q30" s="70">
        <v>2.4</v>
      </c>
      <c r="R30" s="70">
        <v>2.4</v>
      </c>
      <c r="S30" s="70">
        <v>2.4</v>
      </c>
      <c r="T30" s="70">
        <v>2.4</v>
      </c>
      <c r="U30" s="70">
        <v>2.4</v>
      </c>
      <c r="V30" s="70">
        <v>2.4</v>
      </c>
      <c r="W30" s="70">
        <v>2.4</v>
      </c>
    </row>
    <row r="31" spans="1:23" x14ac:dyDescent="0.2">
      <c r="A31" s="49">
        <v>8</v>
      </c>
      <c r="B31" s="50">
        <v>4.04</v>
      </c>
      <c r="C31" s="50">
        <v>1.3</v>
      </c>
      <c r="D31" s="50">
        <v>9</v>
      </c>
      <c r="H31" s="69">
        <v>8</v>
      </c>
      <c r="I31" s="70">
        <v>13.2</v>
      </c>
      <c r="J31" s="70">
        <v>13.2</v>
      </c>
      <c r="K31" s="70">
        <v>13.2</v>
      </c>
      <c r="L31" s="70">
        <v>13.2</v>
      </c>
      <c r="M31" s="70">
        <v>13.2</v>
      </c>
      <c r="N31" s="70">
        <v>13.2</v>
      </c>
      <c r="O31" s="70">
        <v>13.2</v>
      </c>
      <c r="P31" s="70">
        <v>13.2</v>
      </c>
      <c r="Q31" s="70">
        <v>13.2</v>
      </c>
      <c r="R31" s="70">
        <v>13.2</v>
      </c>
      <c r="S31" s="70">
        <v>13.2</v>
      </c>
      <c r="T31" s="70">
        <v>13.2</v>
      </c>
      <c r="U31" s="70">
        <v>13.2</v>
      </c>
      <c r="V31" s="70">
        <v>13.2</v>
      </c>
      <c r="W31" s="70">
        <v>13.2</v>
      </c>
    </row>
    <row r="32" spans="1:23" x14ac:dyDescent="0.2">
      <c r="A32" s="49">
        <v>9</v>
      </c>
      <c r="B32" s="50">
        <v>1.78</v>
      </c>
      <c r="C32" s="50">
        <v>0.56999999999999995</v>
      </c>
      <c r="D32" s="50">
        <v>5</v>
      </c>
      <c r="H32" s="69">
        <v>9</v>
      </c>
      <c r="I32" s="70">
        <v>3.444</v>
      </c>
      <c r="J32" s="70">
        <v>4.2119999999999997</v>
      </c>
      <c r="K32" s="70">
        <v>4.2119999999999997</v>
      </c>
      <c r="L32" s="70">
        <v>4.2119999999999997</v>
      </c>
      <c r="M32" s="70">
        <v>4.2119999999999997</v>
      </c>
      <c r="N32" s="70">
        <v>4.2119999999999997</v>
      </c>
      <c r="O32" s="70">
        <v>4.2119999999999997</v>
      </c>
      <c r="P32" s="70">
        <v>13.2</v>
      </c>
      <c r="Q32" s="70">
        <v>4.2119999999999997</v>
      </c>
      <c r="R32" s="70">
        <v>4.2119999999999997</v>
      </c>
      <c r="S32" s="70">
        <v>4.2119999999999997</v>
      </c>
      <c r="T32" s="70">
        <v>4.2119999999999997</v>
      </c>
      <c r="U32" s="70">
        <v>4.2119999999999997</v>
      </c>
      <c r="V32" s="70">
        <v>4.2119999999999997</v>
      </c>
      <c r="W32" s="70">
        <v>4.2119999999999997</v>
      </c>
    </row>
    <row r="33" spans="1:4" x14ac:dyDescent="0.2">
      <c r="A33" s="49">
        <v>10</v>
      </c>
      <c r="B33" s="50" t="s">
        <v>108</v>
      </c>
      <c r="C33" s="50" t="s">
        <v>109</v>
      </c>
      <c r="D33" s="50" t="s">
        <v>110</v>
      </c>
    </row>
    <row r="34" spans="1:4" x14ac:dyDescent="0.2">
      <c r="A34" s="49">
        <v>11</v>
      </c>
      <c r="B34" s="50" t="s">
        <v>108</v>
      </c>
      <c r="C34" s="50" t="s">
        <v>109</v>
      </c>
      <c r="D34" s="50" t="s">
        <v>110</v>
      </c>
    </row>
    <row r="35" spans="1:4" x14ac:dyDescent="0.2">
      <c r="A35" s="49">
        <v>12</v>
      </c>
      <c r="B35" s="50" t="s">
        <v>111</v>
      </c>
      <c r="C35" s="50" t="s">
        <v>110</v>
      </c>
      <c r="D35" s="50" t="s">
        <v>112</v>
      </c>
    </row>
    <row r="36" spans="1:4" x14ac:dyDescent="0.2">
      <c r="A36" s="49">
        <v>13</v>
      </c>
      <c r="B36" s="50" t="s">
        <v>113</v>
      </c>
      <c r="C36" s="50" t="s">
        <v>114</v>
      </c>
      <c r="D36" s="50" t="s">
        <v>115</v>
      </c>
    </row>
    <row r="37" spans="1:4" x14ac:dyDescent="0.2">
      <c r="A37" s="49">
        <v>14</v>
      </c>
      <c r="B37" s="50" t="s">
        <v>115</v>
      </c>
      <c r="C37" s="50" t="s">
        <v>110</v>
      </c>
      <c r="D37" s="50" t="s">
        <v>112</v>
      </c>
    </row>
    <row r="38" spans="1:4" x14ac:dyDescent="0.2">
      <c r="A38" s="49">
        <v>15</v>
      </c>
      <c r="B38" s="50">
        <v>0.3</v>
      </c>
      <c r="C38" s="50">
        <v>0.33</v>
      </c>
      <c r="D38" s="50">
        <v>0.5</v>
      </c>
    </row>
  </sheetData>
  <mergeCells count="1">
    <mergeCell ref="I21:V2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Feuil1</vt:lpstr>
      <vt:lpstr>tarif international au 19 avril</vt:lpstr>
      <vt:lpstr>ROOMING</vt:lpstr>
      <vt:lpstr>ROOMING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GADM2015</dc:creator>
  <cp:lastModifiedBy>Jonathan Cohen</cp:lastModifiedBy>
  <cp:lastPrinted>2019-05-28T15:51:40Z</cp:lastPrinted>
  <dcterms:created xsi:type="dcterms:W3CDTF">2015-07-01T14:18:18Z</dcterms:created>
  <dcterms:modified xsi:type="dcterms:W3CDTF">2025-06-04T12:00:19Z</dcterms:modified>
</cp:coreProperties>
</file>